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esktop\IVANA\OPĆINA\1. VIJEĆA\VIJEĆE_19182017\4. OBJAVA\PORAČUN\OBJAVA\"/>
    </mc:Choice>
  </mc:AlternateContent>
  <bookViews>
    <workbookView xWindow="0" yWindow="0" windowWidth="28800" windowHeight="12210"/>
  </bookViews>
  <sheets>
    <sheet name="PRP Novo fi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'PRP Novo final'!$A$12:$L$100</definedName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final'!$11:$11</definedName>
    <definedName name="K" localSheetId="0">[4]NEFTRANS!#REF!</definedName>
    <definedName name="K">[4]NEFTRANS!#REF!</definedName>
    <definedName name="kk" localSheetId="0" hidden="1">{#N/A,#N/A,FALSE,"CIJENE"}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</definedNames>
  <calcPr calcId="162913"/>
</workbook>
</file>

<file path=xl/calcChain.xml><?xml version="1.0" encoding="utf-8"?>
<calcChain xmlns="http://schemas.openxmlformats.org/spreadsheetml/2006/main">
  <c r="J56" i="1" l="1"/>
  <c r="I56" i="1"/>
  <c r="H56" i="1"/>
  <c r="J19" i="1"/>
  <c r="I19" i="1"/>
  <c r="H19" i="1"/>
  <c r="J40" i="1"/>
  <c r="I40" i="1"/>
  <c r="H40" i="1"/>
  <c r="J84" i="1"/>
  <c r="J47" i="1"/>
  <c r="I47" i="1"/>
  <c r="H47" i="1"/>
  <c r="I52" i="1"/>
  <c r="I107" i="1"/>
  <c r="I102" i="1"/>
  <c r="I98" i="1"/>
  <c r="I96" i="1"/>
  <c r="I92" i="1"/>
  <c r="I90" i="1"/>
  <c r="I88" i="1"/>
  <c r="I84" i="1"/>
  <c r="I59" i="1"/>
  <c r="I28" i="1"/>
  <c r="I14" i="1"/>
  <c r="H92" i="1"/>
  <c r="H59" i="1"/>
  <c r="H52" i="1"/>
  <c r="I109" i="1"/>
  <c r="I31" i="1"/>
  <c r="H102" i="1"/>
  <c r="H98" i="1"/>
  <c r="H84" i="1"/>
  <c r="H14" i="1"/>
  <c r="H107" i="1"/>
  <c r="J107" i="1"/>
  <c r="J96" i="1"/>
  <c r="J90" i="1"/>
  <c r="J88" i="1"/>
  <c r="J12" i="1"/>
  <c r="J31" i="1"/>
  <c r="J28" i="1"/>
  <c r="I12" i="1"/>
  <c r="J109" i="1"/>
  <c r="H28" i="1"/>
  <c r="H90" i="1"/>
  <c r="H88" i="1"/>
  <c r="H96" i="1"/>
  <c r="H109" i="1"/>
  <c r="H31" i="1"/>
  <c r="H12" i="1"/>
  <c r="J92" i="1" l="1"/>
  <c r="J14" i="1"/>
  <c r="J98" i="1"/>
  <c r="J59" i="1"/>
  <c r="J52" i="1"/>
  <c r="J102" i="1"/>
  <c r="I111" i="1"/>
  <c r="H111" i="1"/>
  <c r="J111" i="1" l="1"/>
</calcChain>
</file>

<file path=xl/sharedStrings.xml><?xml version="1.0" encoding="utf-8"?>
<sst xmlns="http://schemas.openxmlformats.org/spreadsheetml/2006/main" count="340" uniqueCount="287">
  <si>
    <t>Klasifikacija</t>
  </si>
  <si>
    <t>Naziv cilja</t>
  </si>
  <si>
    <t>Naziv mjere</t>
  </si>
  <si>
    <t>P, I</t>
  </si>
  <si>
    <t>p</t>
  </si>
  <si>
    <t>1.</t>
  </si>
  <si>
    <t>P, I, F</t>
  </si>
  <si>
    <t>P1005</t>
  </si>
  <si>
    <t>P1001</t>
  </si>
  <si>
    <t>2.</t>
  </si>
  <si>
    <t>2.1.5</t>
  </si>
  <si>
    <t>2.1.1</t>
  </si>
  <si>
    <t>2.1.3</t>
  </si>
  <si>
    <t>2.1.6</t>
  </si>
  <si>
    <t>P1008</t>
  </si>
  <si>
    <t>3.1.1</t>
  </si>
  <si>
    <t>3.1.2</t>
  </si>
  <si>
    <t>P1014</t>
  </si>
  <si>
    <t>3.1.3</t>
  </si>
  <si>
    <t>3.1.4</t>
  </si>
  <si>
    <t>P1016</t>
  </si>
  <si>
    <t>P1017</t>
  </si>
  <si>
    <t>P1002</t>
  </si>
  <si>
    <t>SVEUKUPNO</t>
  </si>
  <si>
    <t>Pokazatelj rezultata</t>
  </si>
  <si>
    <t>Naziv programa/aktivnosti</t>
  </si>
  <si>
    <t>Program/
aktivnost</t>
  </si>
  <si>
    <t>2.1.2</t>
  </si>
  <si>
    <t>2.2.1</t>
  </si>
  <si>
    <t>P1019</t>
  </si>
  <si>
    <t>P1007</t>
  </si>
  <si>
    <t>broj općinske populacije koja pripada vjeri</t>
  </si>
  <si>
    <t>broj korsinika</t>
  </si>
  <si>
    <t>CILJ 3. RAZVOJ LJUDSKIH POTENCIJALA</t>
  </si>
  <si>
    <t>CILJ 4: UNAPREĐENJE KVALITETE ŽIVOTA</t>
  </si>
  <si>
    <t>Mjera 2.2.: Razvoj malog i srednjeg poduzetništva te poljoprivrede</t>
  </si>
  <si>
    <t>Mjera 2.3.: Razvoj institucionalnih kapaciteta u JLS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</si>
  <si>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</si>
  <si>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</si>
  <si>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</si>
  <si>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Mjera 4.3.: Poboljšanje kvalitete života ciljnih/ugroženih skupina - mladih, žena, djece, branitelja, stradalnika rata, osoba s invaliditetom, starih i nemoćnih</t>
  </si>
  <si>
    <t>1.1.1.</t>
  </si>
  <si>
    <t>2.1.4</t>
  </si>
  <si>
    <t>2.1.7</t>
  </si>
  <si>
    <t>2.1.9</t>
  </si>
  <si>
    <t>2.1.10</t>
  </si>
  <si>
    <t>2.2.2</t>
  </si>
  <si>
    <t>2.3.3</t>
  </si>
  <si>
    <t>2.3.4</t>
  </si>
  <si>
    <t>3.1.5</t>
  </si>
  <si>
    <t>4.2.1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</si>
  <si>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</si>
  <si>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</si>
  <si>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</si>
  <si>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</si>
  <si>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</si>
  <si>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</si>
  <si>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</si>
  <si>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</si>
  <si>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</si>
  <si>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</si>
  <si>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</si>
  <si>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</si>
  <si>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</si>
  <si>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</si>
  <si>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P1011</t>
  </si>
  <si>
    <t>P1009</t>
  </si>
  <si>
    <t>P1006</t>
  </si>
  <si>
    <t>A100016</t>
  </si>
  <si>
    <t>2.2.3</t>
  </si>
  <si>
    <t>A100022</t>
  </si>
  <si>
    <t>A100046</t>
  </si>
  <si>
    <t>A100047</t>
  </si>
  <si>
    <t>Sufinanciranje troškova prijevoza srednjoškolaca</t>
  </si>
  <si>
    <t>Sufinanciranje školskih projekata</t>
  </si>
  <si>
    <t>broj učenika</t>
  </si>
  <si>
    <t>broj djece (grupa)</t>
  </si>
  <si>
    <t>A100050</t>
  </si>
  <si>
    <t>P1010</t>
  </si>
  <si>
    <t>A100037</t>
  </si>
  <si>
    <t>A100039</t>
  </si>
  <si>
    <t>A100045</t>
  </si>
  <si>
    <t>Donacije vjerskim zajednicama</t>
  </si>
  <si>
    <t>P1012</t>
  </si>
  <si>
    <t>A100043</t>
  </si>
  <si>
    <t>broj posjetitelja</t>
  </si>
  <si>
    <t>A100036</t>
  </si>
  <si>
    <t>A100041</t>
  </si>
  <si>
    <t>A100042</t>
  </si>
  <si>
    <t>K100028</t>
  </si>
  <si>
    <t>Cestogradnja</t>
  </si>
  <si>
    <t>Vodoopskrba</t>
  </si>
  <si>
    <t>2.1.8</t>
  </si>
  <si>
    <t>Vatrogastvo</t>
  </si>
  <si>
    <t>A100012</t>
  </si>
  <si>
    <t>A100014</t>
  </si>
  <si>
    <t>Elementarne nepogode</t>
  </si>
  <si>
    <t>P1003</t>
  </si>
  <si>
    <t>objekti u funkciji</t>
  </si>
  <si>
    <t>K100010</t>
  </si>
  <si>
    <t>A100005</t>
  </si>
  <si>
    <t>A100056</t>
  </si>
  <si>
    <t>A100001</t>
  </si>
  <si>
    <t>2.3.1</t>
  </si>
  <si>
    <t>izrađeni projekti, realizirani projekti, održane sjednice, donesene odluke</t>
  </si>
  <si>
    <t>A100002</t>
  </si>
  <si>
    <t>Provođenje lokalnih izbora</t>
  </si>
  <si>
    <t>2.3.2</t>
  </si>
  <si>
    <t>provedeni lokalni izbori</t>
  </si>
  <si>
    <t>A100003</t>
  </si>
  <si>
    <t>broj vijećnika - isplaćena naknada političkim strankama ili članovima grupe birača</t>
  </si>
  <si>
    <t>A100004</t>
  </si>
  <si>
    <t>izrađeni svi akti u zakonskim rokovima, Jedinstveni upravni odjel funkcionira kao servis predstavničkom i izvršnom tijelu, te građanima. Nabavljen potreban potrošni materija i neophodne usluge (ug. o djelu) i dr. sitni inventar.</t>
  </si>
  <si>
    <t>A100006</t>
  </si>
  <si>
    <t>računalni programi, baze i licence usklađene sa zakonskim propisima</t>
  </si>
  <si>
    <t>2.3.5</t>
  </si>
  <si>
    <t>2.3.6</t>
  </si>
  <si>
    <t>2.3.7</t>
  </si>
  <si>
    <t>podloge za izradu projektnih dokumentacija za tekuća i kapitalna ulaganja</t>
  </si>
  <si>
    <t>A100051</t>
  </si>
  <si>
    <t>2.3.8</t>
  </si>
  <si>
    <t>2.3.9</t>
  </si>
  <si>
    <t>A100054</t>
  </si>
  <si>
    <t>2.3.10</t>
  </si>
  <si>
    <t>A100053</t>
  </si>
  <si>
    <t>REPUBLIKA HRVATSKA</t>
  </si>
  <si>
    <t>BRODSKO POSAVSKA ŽUPANIJA</t>
  </si>
  <si>
    <t>Općinsko vijeće</t>
  </si>
  <si>
    <t xml:space="preserve">  Predsjednik Općinskog vijeća</t>
  </si>
  <si>
    <t xml:space="preserve">Dostaviti:     </t>
  </si>
  <si>
    <t xml:space="preserve">                                  Mjera 2.1.: Jačanje komunalne infrastrukture</t>
  </si>
  <si>
    <t>2.3.11</t>
  </si>
  <si>
    <t>2.3.12</t>
  </si>
  <si>
    <t>Informatizacija i opremanje uprave</t>
  </si>
  <si>
    <t>OPĆINA BEBRINA</t>
  </si>
  <si>
    <t>Financiranje političkih stranaka</t>
  </si>
  <si>
    <t>Savjet mladih Općine Bebrina</t>
  </si>
  <si>
    <t>Konstituiran Savjet mldih i održane sjednice Savjeta mladih Općine Bebrina</t>
  </si>
  <si>
    <t>Obilježavanje blagdana, državnih praznika, manifestacija i Dana Općine</t>
  </si>
  <si>
    <t>Troškovi izrade planova i projekata</t>
  </si>
  <si>
    <t>OPĆINSKO VIJEĆE, OPĆINSKI NAČELNIK I ZAMJENIK OPĆINSKOG NAČELNIKA</t>
  </si>
  <si>
    <t>UREDSKO POSLOVANJE OPĆINE I POSLOVI S GRAĐANIMA</t>
  </si>
  <si>
    <t>IZGRADNJA I ODRŽAVANJE OBJEKATA U VLASNIŠTVU OPĆINE</t>
  </si>
  <si>
    <t>A100009</t>
  </si>
  <si>
    <t>Održavanje objekata u vlasništvu Općine</t>
  </si>
  <si>
    <t>Dodatna ulaganja na objektima u vlasništvu Općine</t>
  </si>
  <si>
    <t>K100011</t>
  </si>
  <si>
    <t>Opremanje objekata u vlasništvu Općine</t>
  </si>
  <si>
    <t>nabavljena oprema u mjesnim domovima</t>
  </si>
  <si>
    <t>K100055</t>
  </si>
  <si>
    <t>Izgradnja objekata</t>
  </si>
  <si>
    <t>izgrađen objekt i stavljen u funkciju</t>
  </si>
  <si>
    <t>IGRADNJA I ODRŽAVANJE KOMUNALNE INFRASTRUKTURE</t>
  </si>
  <si>
    <t>Troškovi javne rasvjete i tekuće održavanje</t>
  </si>
  <si>
    <t>funkcionalna javna rasvjeta, osvjetljena sva naselja</t>
  </si>
  <si>
    <t>Održavanje dječjih igrališta, nerazvrstanih cesta, autobusnih ugibališta, poljskih puteva, javnih površina, groblja i kanalske mreže</t>
  </si>
  <si>
    <t>funcionalna dječja igrališta, poboljšano stanje nerazvrstanih cesta, uređena autobusna ugibališta, održavani poljski putevi, održavane javne površine, groblja i kanalska mreža</t>
  </si>
  <si>
    <t>K100013</t>
  </si>
  <si>
    <t>Izgradnja javne rasvjete i dodatna ulaganja</t>
  </si>
  <si>
    <t>postavljena nova rasvjetna tijela i proširena mreža javne rasvjete</t>
  </si>
  <si>
    <t>K100015</t>
  </si>
  <si>
    <t>metri novih prometnica, uređena prometna infrastruktura</t>
  </si>
  <si>
    <t>K100016</t>
  </si>
  <si>
    <t>K100017</t>
  </si>
  <si>
    <t>Izgradnja dječjih igrališta, parkirališta, autobusnih ugibališta, pješačkih staza i ostalih javnih površina</t>
  </si>
  <si>
    <t>broj sprava na dječjim igralištima, metri zemljišta za dječje igralište, izgrađena autobusna ugibališta/stajališta, održavane javne površine, nogostupi, nogostupi na grobljima</t>
  </si>
  <si>
    <t>VATROGASTVO, CIVILNA ZAŠTITA I PROTUGRADNA OBRANA</t>
  </si>
  <si>
    <t>A100018</t>
  </si>
  <si>
    <t>broj intervencija
broj nabavljene opreme</t>
  </si>
  <si>
    <t>A100019</t>
  </si>
  <si>
    <t>Civilna zaštita</t>
  </si>
  <si>
    <t>izrađena zakonska dokumentacija
broj nabavljene opreme</t>
  </si>
  <si>
    <t>A100021</t>
  </si>
  <si>
    <t>broj zbrinjavanja stanovništa u slučajevima elementarnih nepogoda (poplava, požar, potres i dr.)</t>
  </si>
  <si>
    <t>Potpore malom i srednjem poduzetništvu</t>
  </si>
  <si>
    <t>broj poduzetnika</t>
  </si>
  <si>
    <t>Potpore poljoprivrednim proizvođačima</t>
  </si>
  <si>
    <t>broj poljoprivrednika</t>
  </si>
  <si>
    <t>POTICANJE 
GOSPODARSTVA OPĆINE</t>
  </si>
  <si>
    <t>IZGRADNJA 
PODUZETNIČKE ZONE</t>
  </si>
  <si>
    <t>K100023</t>
  </si>
  <si>
    <t>Izgradnja komunalne infrastrukture u poduzetičkoj zoni</t>
  </si>
  <si>
    <t>RAZVOJ RURALNOG TURIZMA</t>
  </si>
  <si>
    <t>K100008</t>
  </si>
  <si>
    <t>Izrada strategije razvoja turizma Općine Bebrina</t>
  </si>
  <si>
    <t>temeljem strateškog dokumeta razvoja (Strategija razvoja turizma Općine Bebrina) otvorena mogućnost razvoja općine na području gopodarstva, školstva, poljoprivrede i dr. djelatnosti, te kao dokument služi kao uporište privatnom i javnom sektoru kod apliciranja prema fondovima EU, Ministarstvima, Javnim poduzećina, Županiji, regionalnim razvojnim agencijama i dr.</t>
  </si>
  <si>
    <t>metri izgrađene komunalne infrastrukture</t>
  </si>
  <si>
    <t>ZDRAVSTVO, ZAŠTITA ZDRAVLJA LJUDI I OKOLIŠA</t>
  </si>
  <si>
    <t>A100025</t>
  </si>
  <si>
    <t>Provedba deratizacije i dezinskcije</t>
  </si>
  <si>
    <t>broj kućanstava obuhvaćenih deratizacijom</t>
  </si>
  <si>
    <t>A100027</t>
  </si>
  <si>
    <t>Sanacija divljih odlagališta otpada</t>
  </si>
  <si>
    <t>Razvrstavanje otpada - nabava posuda</t>
  </si>
  <si>
    <t>broj posuda za razvrstavanje otpada</t>
  </si>
  <si>
    <t>A100029</t>
  </si>
  <si>
    <t>Donacije udrugama u kulturi</t>
  </si>
  <si>
    <t>P1013</t>
  </si>
  <si>
    <t>dodatno opremljeni objeti Društvenih domova, sportskih domova i dr. na području Općine Bebrina</t>
  </si>
  <si>
    <t>A100032</t>
  </si>
  <si>
    <t>Donacije sportskim udrugama</t>
  </si>
  <si>
    <t>broj članova iz lokalne zajednice uključenih u sportske aktivnosti</t>
  </si>
  <si>
    <t>ŠPORT</t>
  </si>
  <si>
    <t>KULTURA</t>
  </si>
  <si>
    <t>VJERSKE ZAJEDNICE</t>
  </si>
  <si>
    <t>OSTALE ORGANIZACIJE 
CIVILNOG DRUŠTVA</t>
  </si>
  <si>
    <t>Lokalna akcijska grupa Posavina</t>
  </si>
  <si>
    <t>izgađeni ljudski kapaciteti
prijavljeni projekti</t>
  </si>
  <si>
    <t>Donacije lovnim i ribolovnim udrugama</t>
  </si>
  <si>
    <t>A100038</t>
  </si>
  <si>
    <t>Donacije udrugama mladih</t>
  </si>
  <si>
    <t>Pomoć ostalim civilnim organizacijama</t>
  </si>
  <si>
    <t>P1015</t>
  </si>
  <si>
    <t>KAPITALNE DONACIJE
UDRUGAMA</t>
  </si>
  <si>
    <t>Kapitalne donacije udrugama</t>
  </si>
  <si>
    <t>OBRAZOVANJE</t>
  </si>
  <si>
    <t>Provedba predškolskog odgoja</t>
  </si>
  <si>
    <t>Sufinanciranje dječje igraonice</t>
  </si>
  <si>
    <t>A100044</t>
  </si>
  <si>
    <t>broj projekata, rezultati, utjecaj na lokalnu zajednicu</t>
  </si>
  <si>
    <t>broj studenata</t>
  </si>
  <si>
    <t>PROGRAM SOCIJALNE SKRBI I NOVČANE POMOĆI GRAĐANIMA</t>
  </si>
  <si>
    <t>Pomoći građanima i kućanstvima u novcu</t>
  </si>
  <si>
    <t>Pomoć građanima i kućanstvima u naravi</t>
  </si>
  <si>
    <t>broj korisnika</t>
  </si>
  <si>
    <t>P1018</t>
  </si>
  <si>
    <t>KOMUNALNI POSLOVI - TROŠKOVI OSOBLJA I MATERIJALNI RASHODI</t>
  </si>
  <si>
    <t>A100048</t>
  </si>
  <si>
    <t>Troškovi osoblja i materijalni rashodi</t>
  </si>
  <si>
    <t>A100049</t>
  </si>
  <si>
    <t>Nabava materijala i usluge za održavanje opreme, kupnja nove opreme</t>
  </si>
  <si>
    <t xml:space="preserve">Nabava dugotrajne imovine - opreme </t>
  </si>
  <si>
    <t>Održavanje opreme za rad</t>
  </si>
  <si>
    <t xml:space="preserve">Nabava opreme za rad </t>
  </si>
  <si>
    <t>JAVNI RADOVI</t>
  </si>
  <si>
    <t>P1020</t>
  </si>
  <si>
    <t>PROVEDBA PROJEKTA</t>
  </si>
  <si>
    <t>Projekt ''Zaželi''</t>
  </si>
  <si>
    <t>uređeni objekti u kojima udruge djeluju</t>
  </si>
  <si>
    <t>Započeta provedba projekta ZAŽELI koja će aktivirati 10 nezaposlenih žena s područja Općine Bebrina, te skrbiti o starijim i nemoćim osobama s područja Općine Bebrina</t>
  </si>
  <si>
    <t>broj organizacija civilnog društva (udruga)</t>
  </si>
  <si>
    <t>broj mladih osoba uključenih u razvoj lokalne zajednice</t>
  </si>
  <si>
    <t>broj udruga i članova lovnih i ribolovnih udruga</t>
  </si>
  <si>
    <t>broj amatera uključenih u aktivnost
broj nastupa i gostovanja, te organiziranje događanja (manifestacija na području Općine Bebrina)</t>
  </si>
  <si>
    <t>Sanirana divlja odlagališta otpada - smanjen broj divljih odlagališta</t>
  </si>
  <si>
    <t>provedena mjera HZZ-a</t>
  </si>
  <si>
    <t>izvršeni poslovi održavanja javnih površina, groblja, nerazvrstanih cesta, održavanja objekata i dr. poslova. Nabavljen potrošni materijal za izvršene poslova održavanja.</t>
  </si>
  <si>
    <t>metri novog sustava vodoopskrbe
broj priključaka na vodoopskrbni sustav</t>
  </si>
  <si>
    <t xml:space="preserve">    OPĆINSKO VIJEĆE 
    OPĆINE BEBRINA </t>
  </si>
  <si>
    <t>Mijo Belegić</t>
  </si>
  <si>
    <t>4.1.11</t>
  </si>
  <si>
    <t>4.3.12</t>
  </si>
  <si>
    <t>CILJ 2. RAZVOJ KONKURENTNOG I ODRŽIVOG GOSPODARSTVA</t>
  </si>
  <si>
    <t>Pomoć studentima</t>
  </si>
  <si>
    <t>A100058</t>
  </si>
  <si>
    <t>Sufinanciranje boravka djece u vrtićima</t>
  </si>
  <si>
    <t>A100057</t>
  </si>
  <si>
    <t>Sufinanciranje rada Hrvatskoh crvenog križa</t>
  </si>
  <si>
    <t>ispunjena zakonska obveza i provedene aktivnosti</t>
  </si>
  <si>
    <t>broj djece</t>
  </si>
  <si>
    <t>Mjera 1.1. Strategija Općine Bebrina</t>
  </si>
  <si>
    <t>PLAN RAZVOJNIH PROGRAMA OPĆINE BEBRINA ZA 2018. GODINU I PROJEKCIJE ZA 2019. I 2020. GODINU</t>
  </si>
  <si>
    <t>Plan
2018.</t>
  </si>
  <si>
    <t>Projekcija
2019.</t>
  </si>
  <si>
    <t>Projekcija
2020.</t>
  </si>
  <si>
    <t>Općinsko vijeće, općinski načelnik i zamjenik općinskog načelnika</t>
  </si>
  <si>
    <t>Administrativno, tehničko i stručno osoblje i materijalni troškovi</t>
  </si>
  <si>
    <t>A100059</t>
  </si>
  <si>
    <t>Stručno osposobljavanje</t>
  </si>
  <si>
    <t>A100061</t>
  </si>
  <si>
    <t>Povjerenstvo za ravnopravnost spolova</t>
  </si>
  <si>
    <t>A100062</t>
  </si>
  <si>
    <t>Komunalno redarstvo</t>
  </si>
  <si>
    <t>ustrojen komunalni red Općine</t>
  </si>
  <si>
    <t>K100060</t>
  </si>
  <si>
    <t>Širokopojasni pristup interneta</t>
  </si>
  <si>
    <t>2.3.13</t>
  </si>
  <si>
    <t>2.1.11</t>
  </si>
  <si>
    <t>Troškovi osoblja i materijalni rashodi - javni radovirevitalizacija javnih površina, kanalske mreže, nerazvrstanih cesta, poljskih puteva</t>
  </si>
  <si>
    <t>3.1.6</t>
  </si>
  <si>
    <t>Troškovi osoblja i materijalni rashodi - javni radovi preventivne mjere zaštite od požara i bujičnih poplava</t>
  </si>
  <si>
    <t>KLASA: 400-01/17-01/61</t>
  </si>
  <si>
    <t>2178/02-03-17-1</t>
  </si>
  <si>
    <t>Bebrina, 19.12.2017. godine</t>
  </si>
  <si>
    <t>1. Službeni vjesnik Brodsko-posavske županije</t>
  </si>
  <si>
    <t>2. Računovodstvo</t>
  </si>
  <si>
    <t>3. Pismohrana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</si>
</sst>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1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3" fillId="23" borderId="8">
      <alignment horizontal="center" vertical="top" wrapText="1"/>
    </xf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2" fillId="20" borderId="1" applyNumberFormat="0" applyFont="0" applyAlignment="0" applyProtection="0"/>
    <xf numFmtId="0" fontId="17" fillId="21" borderId="7" applyNumberFormat="0" applyAlignment="0" applyProtection="0"/>
    <xf numFmtId="4" fontId="18" fillId="24" borderId="10" applyNumberFormat="0" applyProtection="0">
      <alignment vertical="center"/>
    </xf>
    <xf numFmtId="4" fontId="19" fillId="25" borderId="10" applyNumberFormat="0" applyProtection="0">
      <alignment vertical="center"/>
    </xf>
    <xf numFmtId="4" fontId="18" fillId="25" borderId="10" applyNumberFormat="0" applyProtection="0">
      <alignment horizontal="left" vertical="center" indent="1"/>
    </xf>
    <xf numFmtId="0" fontId="18" fillId="25" borderId="10" applyNumberFormat="0" applyProtection="0">
      <alignment horizontal="left" vertical="top" indent="1"/>
    </xf>
    <xf numFmtId="4" fontId="18" fillId="26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20" fillId="9" borderId="10" applyNumberFormat="0" applyProtection="0">
      <alignment horizontal="right" vertical="center"/>
    </xf>
    <xf numFmtId="4" fontId="20" fillId="17" borderId="10" applyNumberFormat="0" applyProtection="0">
      <alignment horizontal="right" vertical="center"/>
    </xf>
    <xf numFmtId="4" fontId="20" fillId="11" borderId="10" applyNumberFormat="0" applyProtection="0">
      <alignment horizontal="right" vertical="center"/>
    </xf>
    <xf numFmtId="4" fontId="20" fillId="15" borderId="10" applyNumberFormat="0" applyProtection="0">
      <alignment horizontal="right" vertical="center"/>
    </xf>
    <xf numFmtId="4" fontId="20" fillId="19" borderId="10" applyNumberFormat="0" applyProtection="0">
      <alignment horizontal="right" vertical="center"/>
    </xf>
    <xf numFmtId="4" fontId="20" fillId="18" borderId="10" applyNumberFormat="0" applyProtection="0">
      <alignment horizontal="right" vertical="center"/>
    </xf>
    <xf numFmtId="4" fontId="20" fillId="27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18" fillId="28" borderId="11" applyNumberFormat="0" applyProtection="0">
      <alignment horizontal="left" vertical="center" indent="1"/>
    </xf>
    <xf numFmtId="4" fontId="20" fillId="29" borderId="0" applyNumberFormat="0" applyProtection="0">
      <alignment horizontal="left" vertical="center" indent="1"/>
    </xf>
    <xf numFmtId="4" fontId="21" fillId="30" borderId="0" applyNumberFormat="0" applyProtection="0">
      <alignment horizontal="left" vertical="center" indent="1"/>
    </xf>
    <xf numFmtId="4" fontId="18" fillId="31" borderId="10" applyNumberFormat="0" applyProtection="0">
      <alignment horizontal="center" vertical="top"/>
    </xf>
    <xf numFmtId="4" fontId="22" fillId="29" borderId="0" applyNumberFormat="0" applyProtection="0">
      <alignment horizontal="left" vertical="center" indent="1"/>
    </xf>
    <xf numFmtId="4" fontId="22" fillId="26" borderId="0" applyNumberFormat="0" applyProtection="0">
      <alignment horizontal="left" vertical="center" indent="1"/>
    </xf>
    <xf numFmtId="0" fontId="3" fillId="30" borderId="10" applyNumberFormat="0" applyProtection="0">
      <alignment horizontal="left" vertical="center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center" wrapText="1" indent="1"/>
    </xf>
    <xf numFmtId="0" fontId="23" fillId="30" borderId="10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center" wrapText="1" indent="1"/>
    </xf>
    <xf numFmtId="0" fontId="2" fillId="26" borderId="10" applyNumberFormat="0" applyProtection="0">
      <alignment horizontal="left" vertical="top" indent="1"/>
    </xf>
    <xf numFmtId="0" fontId="2" fillId="34" borderId="10" applyNumberFormat="0" applyProtection="0">
      <alignment horizontal="left" vertical="center" indent="1"/>
    </xf>
    <xf numFmtId="0" fontId="2" fillId="23" borderId="7" applyNumberFormat="0" applyProtection="0">
      <alignment horizontal="left" vertical="center" indent="1"/>
    </xf>
    <xf numFmtId="0" fontId="2" fillId="23" borderId="7" applyNumberFormat="0" applyProtection="0">
      <alignment horizontal="left" vertical="center" wrapText="1" indent="1"/>
    </xf>
    <xf numFmtId="0" fontId="2" fillId="34" borderId="10" applyNumberFormat="0" applyProtection="0">
      <alignment horizontal="left" vertical="top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top" indent="1"/>
    </xf>
    <xf numFmtId="0" fontId="2" fillId="0" borderId="0"/>
    <xf numFmtId="4" fontId="20" fillId="36" borderId="10" applyNumberFormat="0" applyProtection="0">
      <alignment vertical="center"/>
    </xf>
    <xf numFmtId="4" fontId="24" fillId="36" borderId="10" applyNumberFormat="0" applyProtection="0">
      <alignment vertical="center"/>
    </xf>
    <xf numFmtId="4" fontId="20" fillId="36" borderId="10" applyNumberFormat="0" applyProtection="0">
      <alignment horizontal="left" vertical="center" indent="1"/>
    </xf>
    <xf numFmtId="0" fontId="20" fillId="36" borderId="10" applyNumberFormat="0" applyProtection="0">
      <alignment horizontal="left" vertical="top" indent="1"/>
    </xf>
    <xf numFmtId="4" fontId="25" fillId="29" borderId="10" applyNumberFormat="0" applyProtection="0">
      <alignment horizontal="right" vertical="center"/>
    </xf>
    <xf numFmtId="4" fontId="24" fillId="29" borderId="10" applyNumberFormat="0" applyProtection="0">
      <alignment horizontal="right" vertical="center"/>
    </xf>
    <xf numFmtId="4" fontId="20" fillId="31" borderId="10" applyNumberFormat="0" applyProtection="0">
      <alignment horizontal="left" vertical="center" indent="1"/>
    </xf>
    <xf numFmtId="0" fontId="18" fillId="26" borderId="10" applyNumberFormat="0" applyProtection="0">
      <alignment horizontal="center" vertical="top" wrapText="1"/>
    </xf>
    <xf numFmtId="4" fontId="26" fillId="37" borderId="0" applyNumberFormat="0" applyProtection="0">
      <alignment horizontal="left" vertical="center" indent="1"/>
    </xf>
    <xf numFmtId="4" fontId="27" fillId="29" borderId="10" applyNumberFormat="0" applyProtection="0">
      <alignment horizontal="right" vertical="center"/>
    </xf>
    <xf numFmtId="0" fontId="28" fillId="38" borderId="0"/>
    <xf numFmtId="49" fontId="29" fillId="38" borderId="0"/>
    <xf numFmtId="49" fontId="30" fillId="38" borderId="12"/>
    <xf numFmtId="49" fontId="31" fillId="38" borderId="0"/>
    <xf numFmtId="0" fontId="28" fillId="39" borderId="12">
      <protection locked="0"/>
    </xf>
    <xf numFmtId="0" fontId="28" fillId="38" borderId="0"/>
    <xf numFmtId="0" fontId="32" fillId="40" borderId="0"/>
    <xf numFmtId="0" fontId="32" fillId="41" borderId="0"/>
    <xf numFmtId="0" fontId="32" fillId="42" borderId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49" fontId="32" fillId="38" borderId="0">
      <alignment horizontal="right" vertical="center"/>
    </xf>
    <xf numFmtId="49" fontId="32" fillId="38" borderId="0"/>
  </cellStyleXfs>
  <cellXfs count="8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3" fillId="23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15" xfId="0" applyFont="1" applyBorder="1" applyAlignment="1"/>
    <xf numFmtId="3" fontId="3" fillId="2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3" fontId="3" fillId="23" borderId="18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7" fillId="0" borderId="16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top" wrapText="1"/>
    </xf>
    <xf numFmtId="49" fontId="3" fillId="39" borderId="16" xfId="0" applyNumberFormat="1" applyFont="1" applyFill="1" applyBorder="1" applyAlignment="1">
      <alignment horizontal="left" vertical="top" wrapText="1"/>
    </xf>
    <xf numFmtId="49" fontId="37" fillId="0" borderId="16" xfId="0" applyNumberFormat="1" applyFont="1" applyFill="1" applyBorder="1" applyAlignment="1">
      <alignment horizontal="left" vertical="center" wrapText="1"/>
    </xf>
    <xf numFmtId="49" fontId="3" fillId="39" borderId="16" xfId="0" applyNumberFormat="1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top" wrapText="1"/>
    </xf>
    <xf numFmtId="49" fontId="38" fillId="0" borderId="16" xfId="0" applyNumberFormat="1" applyFont="1" applyFill="1" applyBorder="1" applyAlignment="1">
      <alignment vertical="center"/>
    </xf>
    <xf numFmtId="3" fontId="38" fillId="0" borderId="16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top"/>
    </xf>
    <xf numFmtId="49" fontId="39" fillId="0" borderId="16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0" fillId="0" borderId="0" xfId="0"/>
    <xf numFmtId="0" fontId="34" fillId="0" borderId="0" xfId="0" applyFont="1" applyAlignment="1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39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3" fontId="3" fillId="0" borderId="16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3" fontId="40" fillId="0" borderId="16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3" fontId="3" fillId="23" borderId="18" xfId="0" applyNumberFormat="1" applyFont="1" applyFill="1" applyBorder="1" applyAlignment="1">
      <alignment horizontal="center" vertical="center" wrapText="1" readingOrder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textRotation="90" wrapText="1"/>
    </xf>
    <xf numFmtId="49" fontId="3" fillId="0" borderId="19" xfId="0" applyNumberFormat="1" applyFont="1" applyFill="1" applyBorder="1" applyAlignment="1">
      <alignment horizontal="center" textRotation="90" wrapText="1"/>
    </xf>
    <xf numFmtId="49" fontId="3" fillId="0" borderId="2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9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no" xfId="0" builtinId="0"/>
    <cellStyle name="Note" xfId="38"/>
    <cellStyle name="Output" xfId="39"/>
    <cellStyle name="SAPBEXaggData" xfId="40"/>
    <cellStyle name="SAPBEXaggDataEmph" xfId="41"/>
    <cellStyle name="SAPBEXaggItem" xfId="42"/>
    <cellStyle name="SAPBEXaggItemX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HLevel0" xfId="60"/>
    <cellStyle name="SAPBEXHLevel0 2" xfId="61"/>
    <cellStyle name="SAPBEXHLevel0_CGG knjiga" xfId="62"/>
    <cellStyle name="SAPBEXHLevel0X" xfId="63"/>
    <cellStyle name="SAPBEXHLevel1" xfId="64"/>
    <cellStyle name="SAPBEXHLevel1 2" xfId="65"/>
    <cellStyle name="SAPBEXHLevel1_CGG knjiga" xfId="66"/>
    <cellStyle name="SAPBEXHLevel1X" xfId="67"/>
    <cellStyle name="SAPBEXHLevel2" xfId="68"/>
    <cellStyle name="SAPBEXHLevel2 2" xfId="69"/>
    <cellStyle name="SAPBEXHLevel2_LG i DP rashodi 2013-2015" xfId="70"/>
    <cellStyle name="SAPBEXHLevel2X" xfId="71"/>
    <cellStyle name="SAPBEXHLevel3" xfId="72"/>
    <cellStyle name="SAPBEXHLevel3X" xfId="73"/>
    <cellStyle name="SAPBEXinputData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SEM-BPS-data" xfId="85"/>
    <cellStyle name="SEM-BPS-head" xfId="86"/>
    <cellStyle name="SEM-BPS-headdata" xfId="87"/>
    <cellStyle name="SEM-BPS-headkey" xfId="88"/>
    <cellStyle name="SEM-BPS-input-on" xfId="89"/>
    <cellStyle name="SEM-BPS-key" xfId="90"/>
    <cellStyle name="SEM-BPS-sub1" xfId="91"/>
    <cellStyle name="SEM-BPS-sub2" xfId="92"/>
    <cellStyle name="SEM-BPS-total" xfId="93"/>
    <cellStyle name="Title" xfId="94"/>
    <cellStyle name="Total" xfId="95"/>
    <cellStyle name="Warning Text" xfId="96"/>
    <cellStyle name="ZYPLAN0507" xfId="97"/>
    <cellStyle name="zyRazdjel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9525</xdr:rowOff>
    </xdr:from>
    <xdr:to>
      <xdr:col>4</xdr:col>
      <xdr:colOff>600075</xdr:colOff>
      <xdr:row>3</xdr:row>
      <xdr:rowOff>57150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9525"/>
          <a:ext cx="466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4"/>
  <sheetViews>
    <sheetView tabSelected="1" topLeftCell="D106" zoomScaleNormal="100" workbookViewId="0">
      <selection activeCell="E128" sqref="E128"/>
    </sheetView>
  </sheetViews>
  <sheetFormatPr defaultRowHeight="12.75" x14ac:dyDescent="0.2"/>
  <cols>
    <col min="1" max="1" width="10.140625" style="5" hidden="1" customWidth="1"/>
    <col min="2" max="2" width="2.140625" style="5" hidden="1" customWidth="1"/>
    <col min="3" max="3" width="5.7109375" style="6" hidden="1" customWidth="1"/>
    <col min="4" max="4" width="14.42578125" style="6" customWidth="1"/>
    <col min="5" max="5" width="21.140625" style="6" customWidth="1"/>
    <col min="6" max="6" width="13.5703125" style="5" customWidth="1"/>
    <col min="7" max="7" width="50.7109375" style="5" customWidth="1"/>
    <col min="8" max="10" width="11.7109375" style="5" customWidth="1"/>
    <col min="11" max="11" width="9.42578125" style="14" customWidth="1"/>
    <col min="12" max="12" width="54" style="8" customWidth="1"/>
    <col min="13" max="16384" width="9.140625" style="5"/>
  </cols>
  <sheetData>
    <row r="1" spans="1:12" x14ac:dyDescent="0.2">
      <c r="D1" s="41"/>
      <c r="E1" s="78"/>
      <c r="F1" s="78"/>
      <c r="G1" s="78"/>
      <c r="H1" s="78"/>
      <c r="I1" s="53"/>
    </row>
    <row r="2" spans="1:12" x14ac:dyDescent="0.2">
      <c r="D2" s="41"/>
      <c r="E2" s="78"/>
      <c r="F2" s="78"/>
      <c r="G2" s="78"/>
      <c r="H2" s="78"/>
      <c r="I2" s="53"/>
    </row>
    <row r="3" spans="1:12" ht="19.5" customHeight="1" x14ac:dyDescent="0.2">
      <c r="D3" s="41"/>
      <c r="E3" s="78"/>
      <c r="F3" s="78"/>
      <c r="G3" s="78"/>
      <c r="H3" s="78"/>
      <c r="I3" s="53"/>
    </row>
    <row r="4" spans="1:12" ht="17.25" customHeight="1" x14ac:dyDescent="0.25">
      <c r="D4" s="83" t="s">
        <v>125</v>
      </c>
      <c r="E4" s="83"/>
      <c r="F4" s="42"/>
      <c r="G4" s="42"/>
      <c r="H4" s="42"/>
      <c r="I4" s="42"/>
    </row>
    <row r="5" spans="1:12" ht="15" x14ac:dyDescent="0.25">
      <c r="D5" s="81" t="s">
        <v>126</v>
      </c>
      <c r="E5" s="81"/>
      <c r="F5" s="43"/>
      <c r="G5" s="42"/>
      <c r="H5" s="42"/>
      <c r="I5" s="42"/>
    </row>
    <row r="6" spans="1:12" ht="15" x14ac:dyDescent="0.25">
      <c r="D6" s="83" t="s">
        <v>134</v>
      </c>
      <c r="E6" s="83"/>
      <c r="F6" s="42"/>
      <c r="G6" s="43"/>
      <c r="H6" s="43"/>
      <c r="I6" s="43"/>
    </row>
    <row r="7" spans="1:12" ht="15" x14ac:dyDescent="0.25">
      <c r="D7" s="81" t="s">
        <v>127</v>
      </c>
      <c r="E7" s="81"/>
      <c r="F7" s="43"/>
      <c r="G7" s="43"/>
      <c r="H7" s="43"/>
      <c r="I7" s="43"/>
    </row>
    <row r="9" spans="1:12" s="1" customFormat="1" ht="18.75" customHeight="1" x14ac:dyDescent="0.2">
      <c r="A9" s="7"/>
      <c r="C9" s="2"/>
      <c r="D9" s="79" t="s">
        <v>261</v>
      </c>
      <c r="E9" s="79"/>
      <c r="F9" s="79"/>
      <c r="G9" s="79"/>
      <c r="H9" s="79"/>
      <c r="I9" s="79"/>
      <c r="J9" s="79"/>
      <c r="K9" s="79"/>
      <c r="L9" s="79"/>
    </row>
    <row r="10" spans="1:12" ht="12.75" customHeight="1" x14ac:dyDescent="0.2">
      <c r="G10" s="9"/>
    </row>
    <row r="11" spans="1:12" ht="29.25" customHeight="1" x14ac:dyDescent="0.2">
      <c r="A11" s="10" t="s">
        <v>0</v>
      </c>
      <c r="B11" s="10"/>
      <c r="C11" s="10"/>
      <c r="D11" s="13" t="s">
        <v>1</v>
      </c>
      <c r="E11" s="13" t="s">
        <v>2</v>
      </c>
      <c r="F11" s="17" t="s">
        <v>26</v>
      </c>
      <c r="G11" s="17" t="s">
        <v>25</v>
      </c>
      <c r="H11" s="17" t="s">
        <v>262</v>
      </c>
      <c r="I11" s="17" t="s">
        <v>263</v>
      </c>
      <c r="J11" s="17" t="s">
        <v>264</v>
      </c>
      <c r="K11" s="66" t="s">
        <v>24</v>
      </c>
      <c r="L11" s="66"/>
    </row>
    <row r="12" spans="1:12" ht="25.5" customHeight="1" x14ac:dyDescent="0.2">
      <c r="A12" s="3"/>
      <c r="B12" s="3"/>
      <c r="C12" s="4"/>
      <c r="D12" s="65"/>
      <c r="E12" s="36"/>
      <c r="F12" s="32" t="s">
        <v>66</v>
      </c>
      <c r="G12" s="30" t="s">
        <v>182</v>
      </c>
      <c r="H12" s="33">
        <f>SUM(H13:H13)</f>
        <v>100000</v>
      </c>
      <c r="I12" s="33">
        <f>SUM(I13:I13)</f>
        <v>0</v>
      </c>
      <c r="J12" s="63">
        <f>SUM(J13:J13)</f>
        <v>0</v>
      </c>
      <c r="K12" s="18"/>
      <c r="L12" s="19"/>
    </row>
    <row r="13" spans="1:12" ht="90.75" customHeight="1" x14ac:dyDescent="0.2">
      <c r="A13" s="3"/>
      <c r="B13" s="3"/>
      <c r="C13" s="4"/>
      <c r="D13" s="65"/>
      <c r="E13" s="62" t="s">
        <v>260</v>
      </c>
      <c r="F13" s="20" t="s">
        <v>183</v>
      </c>
      <c r="G13" s="21" t="s">
        <v>184</v>
      </c>
      <c r="H13" s="22">
        <v>100000</v>
      </c>
      <c r="I13" s="22">
        <v>0</v>
      </c>
      <c r="J13" s="22">
        <v>0</v>
      </c>
      <c r="K13" s="22" t="s">
        <v>41</v>
      </c>
      <c r="L13" s="37" t="s">
        <v>185</v>
      </c>
    </row>
    <row r="14" spans="1:12" ht="30" customHeight="1" x14ac:dyDescent="0.2">
      <c r="A14" s="3"/>
      <c r="B14" s="3"/>
      <c r="C14" s="4"/>
      <c r="D14" s="67" t="s">
        <v>252</v>
      </c>
      <c r="E14" s="74" t="s">
        <v>130</v>
      </c>
      <c r="F14" s="32" t="s">
        <v>97</v>
      </c>
      <c r="G14" s="31" t="s">
        <v>142</v>
      </c>
      <c r="H14" s="33">
        <f>SUM(H15:H18)</f>
        <v>1333500</v>
      </c>
      <c r="I14" s="33">
        <f t="shared" ref="I14:J14" si="0">SUM(I15:I18)</f>
        <v>1497100</v>
      </c>
      <c r="J14" s="63">
        <f t="shared" si="0"/>
        <v>1697100</v>
      </c>
      <c r="K14" s="18"/>
      <c r="L14" s="19"/>
    </row>
    <row r="15" spans="1:12" x14ac:dyDescent="0.2">
      <c r="A15" s="3" t="s">
        <v>6</v>
      </c>
      <c r="B15" s="3" t="s">
        <v>4</v>
      </c>
      <c r="C15" s="4"/>
      <c r="D15" s="65"/>
      <c r="E15" s="75"/>
      <c r="F15" s="20" t="s">
        <v>143</v>
      </c>
      <c r="G15" s="21" t="s">
        <v>144</v>
      </c>
      <c r="H15" s="22">
        <v>418500</v>
      </c>
      <c r="I15" s="22">
        <v>412100</v>
      </c>
      <c r="J15" s="22">
        <v>562100</v>
      </c>
      <c r="K15" s="20" t="s">
        <v>11</v>
      </c>
      <c r="L15" s="24" t="s">
        <v>98</v>
      </c>
    </row>
    <row r="16" spans="1:12" ht="25.5" x14ac:dyDescent="0.2">
      <c r="A16" s="3" t="s">
        <v>6</v>
      </c>
      <c r="B16" s="3" t="s">
        <v>4</v>
      </c>
      <c r="C16" s="4"/>
      <c r="D16" s="65"/>
      <c r="E16" s="75"/>
      <c r="F16" s="20" t="s">
        <v>99</v>
      </c>
      <c r="G16" s="21" t="s">
        <v>145</v>
      </c>
      <c r="H16" s="22">
        <v>650000</v>
      </c>
      <c r="I16" s="22">
        <v>750000</v>
      </c>
      <c r="J16" s="22">
        <v>750000</v>
      </c>
      <c r="K16" s="20" t="s">
        <v>27</v>
      </c>
      <c r="L16" s="24" t="s">
        <v>198</v>
      </c>
    </row>
    <row r="17" spans="1:12" x14ac:dyDescent="0.2">
      <c r="A17" s="3"/>
      <c r="B17" s="3"/>
      <c r="C17" s="4"/>
      <c r="D17" s="65"/>
      <c r="E17" s="75"/>
      <c r="F17" s="35" t="s">
        <v>146</v>
      </c>
      <c r="G17" s="40" t="s">
        <v>147</v>
      </c>
      <c r="H17" s="22">
        <v>115000</v>
      </c>
      <c r="I17" s="22">
        <v>115000</v>
      </c>
      <c r="J17" s="22">
        <v>115000</v>
      </c>
      <c r="K17" s="20" t="s">
        <v>12</v>
      </c>
      <c r="L17" s="24" t="s">
        <v>148</v>
      </c>
    </row>
    <row r="18" spans="1:12" x14ac:dyDescent="0.2">
      <c r="A18" s="3"/>
      <c r="B18" s="3"/>
      <c r="C18" s="4"/>
      <c r="D18" s="65"/>
      <c r="E18" s="75"/>
      <c r="F18" s="35" t="s">
        <v>149</v>
      </c>
      <c r="G18" s="40" t="s">
        <v>150</v>
      </c>
      <c r="H18" s="22">
        <v>150000</v>
      </c>
      <c r="I18" s="22">
        <v>220000</v>
      </c>
      <c r="J18" s="22">
        <v>270000</v>
      </c>
      <c r="K18" s="20" t="s">
        <v>42</v>
      </c>
      <c r="L18" s="24" t="s">
        <v>151</v>
      </c>
    </row>
    <row r="19" spans="1:12" ht="30" x14ac:dyDescent="0.2">
      <c r="A19" s="3" t="s">
        <v>6</v>
      </c>
      <c r="B19" s="3" t="s">
        <v>4</v>
      </c>
      <c r="C19" s="4"/>
      <c r="D19" s="65"/>
      <c r="E19" s="75"/>
      <c r="F19" s="32" t="s">
        <v>7</v>
      </c>
      <c r="G19" s="30" t="s">
        <v>152</v>
      </c>
      <c r="H19" s="33">
        <f>SUM(H20:H27)</f>
        <v>9670000</v>
      </c>
      <c r="I19" s="33">
        <f t="shared" ref="I19:J19" si="1">SUM(I20:I27)</f>
        <v>6905000</v>
      </c>
      <c r="J19" s="33">
        <f t="shared" si="1"/>
        <v>6545000</v>
      </c>
      <c r="K19" s="20"/>
      <c r="L19" s="26"/>
    </row>
    <row r="20" spans="1:12" x14ac:dyDescent="0.2">
      <c r="A20" s="3"/>
      <c r="B20" s="3"/>
      <c r="C20" s="4"/>
      <c r="D20" s="65"/>
      <c r="E20" s="75"/>
      <c r="F20" s="20" t="s">
        <v>94</v>
      </c>
      <c r="G20" s="21" t="s">
        <v>153</v>
      </c>
      <c r="H20" s="22">
        <v>300000</v>
      </c>
      <c r="I20" s="22">
        <v>350000</v>
      </c>
      <c r="J20" s="22">
        <v>350000</v>
      </c>
      <c r="K20" s="20" t="s">
        <v>10</v>
      </c>
      <c r="L20" s="24" t="s">
        <v>154</v>
      </c>
    </row>
    <row r="21" spans="1:12" ht="51" x14ac:dyDescent="0.2">
      <c r="A21" s="3"/>
      <c r="B21" s="3"/>
      <c r="C21" s="4"/>
      <c r="D21" s="65"/>
      <c r="E21" s="75"/>
      <c r="F21" s="20" t="s">
        <v>95</v>
      </c>
      <c r="G21" s="21" t="s">
        <v>155</v>
      </c>
      <c r="H21" s="22">
        <v>300000</v>
      </c>
      <c r="I21" s="22">
        <v>300000</v>
      </c>
      <c r="J21" s="22">
        <v>300000</v>
      </c>
      <c r="K21" s="20" t="s">
        <v>13</v>
      </c>
      <c r="L21" s="24" t="s">
        <v>156</v>
      </c>
    </row>
    <row r="22" spans="1:12" x14ac:dyDescent="0.2">
      <c r="A22" s="3"/>
      <c r="B22" s="3"/>
      <c r="C22" s="4"/>
      <c r="D22" s="65"/>
      <c r="E22" s="75"/>
      <c r="F22" s="20" t="s">
        <v>271</v>
      </c>
      <c r="G22" s="21" t="s">
        <v>272</v>
      </c>
      <c r="H22" s="22">
        <v>25000</v>
      </c>
      <c r="I22" s="22">
        <v>25000</v>
      </c>
      <c r="J22" s="22">
        <v>25000</v>
      </c>
      <c r="K22" s="20" t="s">
        <v>43</v>
      </c>
      <c r="L22" s="24" t="s">
        <v>273</v>
      </c>
    </row>
    <row r="23" spans="1:12" ht="25.5" x14ac:dyDescent="0.2">
      <c r="A23" s="3"/>
      <c r="B23" s="3"/>
      <c r="C23" s="4"/>
      <c r="D23" s="65"/>
      <c r="E23" s="75"/>
      <c r="F23" s="20" t="s">
        <v>157</v>
      </c>
      <c r="G23" s="21" t="s">
        <v>158</v>
      </c>
      <c r="H23" s="22">
        <v>400000</v>
      </c>
      <c r="I23" s="22">
        <v>400000</v>
      </c>
      <c r="J23" s="22">
        <v>500000</v>
      </c>
      <c r="K23" s="20" t="s">
        <v>92</v>
      </c>
      <c r="L23" s="24" t="s">
        <v>159</v>
      </c>
    </row>
    <row r="24" spans="1:12" ht="25.5" x14ac:dyDescent="0.2">
      <c r="A24" s="3" t="s">
        <v>6</v>
      </c>
      <c r="B24" s="3" t="s">
        <v>4</v>
      </c>
      <c r="C24" s="4"/>
      <c r="D24" s="65"/>
      <c r="E24" s="75"/>
      <c r="F24" s="20" t="s">
        <v>160</v>
      </c>
      <c r="G24" s="21" t="s">
        <v>90</v>
      </c>
      <c r="H24" s="22">
        <v>5510000</v>
      </c>
      <c r="I24" s="22">
        <v>5010000</v>
      </c>
      <c r="J24" s="22">
        <v>4510000</v>
      </c>
      <c r="K24" s="20" t="s">
        <v>44</v>
      </c>
      <c r="L24" s="24" t="s">
        <v>161</v>
      </c>
    </row>
    <row r="25" spans="1:12" ht="25.5" x14ac:dyDescent="0.2">
      <c r="A25" s="3" t="s">
        <v>6</v>
      </c>
      <c r="B25" s="3" t="s">
        <v>4</v>
      </c>
      <c r="C25" s="4"/>
      <c r="D25" s="65"/>
      <c r="E25" s="75"/>
      <c r="F25" s="20" t="s">
        <v>162</v>
      </c>
      <c r="G25" s="21" t="s">
        <v>91</v>
      </c>
      <c r="H25" s="22">
        <v>100000</v>
      </c>
      <c r="I25" s="22">
        <v>100000</v>
      </c>
      <c r="J25" s="22">
        <v>100000</v>
      </c>
      <c r="K25" s="20" t="s">
        <v>45</v>
      </c>
      <c r="L25" s="24" t="s">
        <v>247</v>
      </c>
    </row>
    <row r="26" spans="1:12" ht="51" x14ac:dyDescent="0.2">
      <c r="A26" s="3"/>
      <c r="B26" s="3"/>
      <c r="C26" s="4"/>
      <c r="D26" s="65"/>
      <c r="E26" s="75"/>
      <c r="F26" s="20" t="s">
        <v>163</v>
      </c>
      <c r="G26" s="21" t="s">
        <v>164</v>
      </c>
      <c r="H26" s="22">
        <v>3010000</v>
      </c>
      <c r="I26" s="22">
        <v>720000</v>
      </c>
      <c r="J26" s="22">
        <v>760000</v>
      </c>
      <c r="K26" s="20" t="s">
        <v>277</v>
      </c>
      <c r="L26" s="24" t="s">
        <v>165</v>
      </c>
    </row>
    <row r="27" spans="1:12" x14ac:dyDescent="0.2">
      <c r="A27" s="3"/>
      <c r="B27" s="3"/>
      <c r="C27" s="4"/>
      <c r="D27" s="65"/>
      <c r="E27" s="76"/>
      <c r="F27" s="20" t="s">
        <v>274</v>
      </c>
      <c r="G27" s="21" t="s">
        <v>275</v>
      </c>
      <c r="H27" s="22">
        <v>25000</v>
      </c>
      <c r="I27" s="22">
        <v>0</v>
      </c>
      <c r="J27" s="22">
        <v>0</v>
      </c>
      <c r="K27" s="20"/>
      <c r="L27" s="24"/>
    </row>
    <row r="28" spans="1:12" ht="30" customHeight="1" x14ac:dyDescent="0.2">
      <c r="A28" s="3" t="s">
        <v>6</v>
      </c>
      <c r="B28" s="3" t="s">
        <v>4</v>
      </c>
      <c r="C28" s="4"/>
      <c r="D28" s="65"/>
      <c r="E28" s="67" t="s">
        <v>35</v>
      </c>
      <c r="F28" s="32" t="s">
        <v>30</v>
      </c>
      <c r="G28" s="30" t="s">
        <v>178</v>
      </c>
      <c r="H28" s="33">
        <f>SUM(H29:H30)</f>
        <v>101000</v>
      </c>
      <c r="I28" s="33">
        <f t="shared" ref="I28:J28" si="2">SUM(I29:I30)</f>
        <v>101000</v>
      </c>
      <c r="J28" s="63">
        <f t="shared" si="2"/>
        <v>101000</v>
      </c>
      <c r="K28" s="25"/>
      <c r="L28" s="26"/>
    </row>
    <row r="29" spans="1:12" x14ac:dyDescent="0.2">
      <c r="A29" s="3" t="s">
        <v>6</v>
      </c>
      <c r="B29" s="3" t="s">
        <v>4</v>
      </c>
      <c r="C29" s="4"/>
      <c r="D29" s="65"/>
      <c r="E29" s="65"/>
      <c r="F29" s="20" t="s">
        <v>70</v>
      </c>
      <c r="G29" s="38" t="s">
        <v>174</v>
      </c>
      <c r="H29" s="22">
        <v>51000</v>
      </c>
      <c r="I29" s="22">
        <v>51000</v>
      </c>
      <c r="J29" s="22">
        <v>51000</v>
      </c>
      <c r="K29" s="20" t="s">
        <v>28</v>
      </c>
      <c r="L29" s="24" t="s">
        <v>175</v>
      </c>
    </row>
    <row r="30" spans="1:12" x14ac:dyDescent="0.2">
      <c r="A30" s="3"/>
      <c r="B30" s="3"/>
      <c r="C30" s="4"/>
      <c r="D30" s="65"/>
      <c r="E30" s="65"/>
      <c r="F30" s="20" t="s">
        <v>68</v>
      </c>
      <c r="G30" s="38" t="s">
        <v>176</v>
      </c>
      <c r="H30" s="22">
        <v>50000</v>
      </c>
      <c r="I30" s="22">
        <v>50000</v>
      </c>
      <c r="J30" s="22">
        <v>50000</v>
      </c>
      <c r="K30" s="20" t="s">
        <v>46</v>
      </c>
      <c r="L30" s="24" t="s">
        <v>177</v>
      </c>
    </row>
    <row r="31" spans="1:12" ht="30" x14ac:dyDescent="0.2">
      <c r="A31" s="3"/>
      <c r="B31" s="3"/>
      <c r="C31" s="4"/>
      <c r="D31" s="65"/>
      <c r="E31" s="65"/>
      <c r="F31" s="32" t="s">
        <v>14</v>
      </c>
      <c r="G31" s="30" t="s">
        <v>179</v>
      </c>
      <c r="H31" s="33">
        <f>SUM(H32:H32)</f>
        <v>100000</v>
      </c>
      <c r="I31" s="33">
        <f t="shared" ref="I31:J31" si="3">SUM(I32:I32)</f>
        <v>250000</v>
      </c>
      <c r="J31" s="63">
        <f t="shared" si="3"/>
        <v>250000</v>
      </c>
      <c r="K31" s="20"/>
      <c r="L31" s="24"/>
    </row>
    <row r="32" spans="1:12" ht="25.5" x14ac:dyDescent="0.2">
      <c r="A32" s="3"/>
      <c r="B32" s="3"/>
      <c r="C32" s="4"/>
      <c r="D32" s="65"/>
      <c r="E32" s="73"/>
      <c r="F32" s="20" t="s">
        <v>180</v>
      </c>
      <c r="G32" s="38" t="s">
        <v>181</v>
      </c>
      <c r="H32" s="22">
        <v>100000</v>
      </c>
      <c r="I32" s="22">
        <v>250000</v>
      </c>
      <c r="J32" s="22">
        <v>250000</v>
      </c>
      <c r="K32" s="20" t="s">
        <v>69</v>
      </c>
      <c r="L32" s="24" t="s">
        <v>186</v>
      </c>
    </row>
    <row r="33" spans="1:12" x14ac:dyDescent="0.2">
      <c r="A33" s="3"/>
      <c r="B33" s="3"/>
      <c r="C33" s="4"/>
      <c r="D33" s="60"/>
      <c r="E33" s="52"/>
      <c r="F33" s="50"/>
      <c r="G33" s="58"/>
      <c r="H33" s="49"/>
      <c r="I33" s="49"/>
      <c r="J33" s="49"/>
      <c r="K33" s="50"/>
      <c r="L33" s="59"/>
    </row>
    <row r="34" spans="1:12" x14ac:dyDescent="0.2">
      <c r="A34" s="3"/>
      <c r="B34" s="3"/>
      <c r="C34" s="4"/>
      <c r="D34" s="60"/>
      <c r="E34" s="52"/>
      <c r="F34" s="50"/>
      <c r="G34" s="58"/>
      <c r="H34" s="49"/>
      <c r="I34" s="49"/>
      <c r="J34" s="49"/>
      <c r="K34" s="50"/>
      <c r="L34" s="59"/>
    </row>
    <row r="35" spans="1:12" x14ac:dyDescent="0.2">
      <c r="A35" s="3"/>
      <c r="B35" s="3"/>
      <c r="C35" s="4"/>
      <c r="D35" s="60"/>
      <c r="E35" s="52"/>
      <c r="F35" s="50"/>
      <c r="G35" s="58"/>
      <c r="H35" s="49"/>
      <c r="I35" s="49"/>
      <c r="J35" s="49"/>
      <c r="K35" s="50"/>
      <c r="L35" s="59"/>
    </row>
    <row r="36" spans="1:12" x14ac:dyDescent="0.2">
      <c r="A36" s="3"/>
      <c r="B36" s="3"/>
      <c r="C36" s="4"/>
      <c r="D36" s="57"/>
      <c r="E36" s="52"/>
      <c r="F36" s="50"/>
      <c r="G36" s="58"/>
      <c r="H36" s="49"/>
      <c r="I36" s="49"/>
      <c r="J36" s="49"/>
      <c r="K36" s="50"/>
      <c r="L36" s="59"/>
    </row>
    <row r="37" spans="1:12" x14ac:dyDescent="0.2">
      <c r="A37" s="3"/>
      <c r="B37" s="3"/>
      <c r="C37" s="4"/>
      <c r="D37" s="57"/>
      <c r="E37" s="52"/>
      <c r="F37" s="50"/>
      <c r="G37" s="58"/>
      <c r="H37" s="49"/>
      <c r="I37" s="49"/>
      <c r="J37" s="49"/>
      <c r="K37" s="50"/>
      <c r="L37" s="59"/>
    </row>
    <row r="38" spans="1:12" x14ac:dyDescent="0.2">
      <c r="A38" s="3"/>
      <c r="B38" s="3"/>
      <c r="C38" s="4"/>
      <c r="D38" s="57"/>
      <c r="E38" s="52"/>
      <c r="F38" s="50"/>
      <c r="G38" s="58"/>
      <c r="H38" s="49"/>
      <c r="I38" s="49"/>
      <c r="J38" s="49"/>
      <c r="K38" s="50"/>
      <c r="L38" s="59"/>
    </row>
    <row r="39" spans="1:12" x14ac:dyDescent="0.2">
      <c r="A39" s="3"/>
      <c r="B39" s="3"/>
      <c r="C39" s="4"/>
      <c r="D39" s="57"/>
      <c r="E39" s="52"/>
      <c r="F39" s="50"/>
      <c r="G39" s="58"/>
      <c r="H39" s="49"/>
      <c r="I39" s="49"/>
      <c r="J39" s="49"/>
      <c r="K39" s="50"/>
      <c r="L39" s="59"/>
    </row>
    <row r="40" spans="1:12" ht="30" customHeight="1" x14ac:dyDescent="0.2">
      <c r="A40" s="3" t="s">
        <v>6</v>
      </c>
      <c r="B40" s="3" t="s">
        <v>4</v>
      </c>
      <c r="C40" s="4"/>
      <c r="D40" s="68" t="s">
        <v>252</v>
      </c>
      <c r="E40" s="67" t="s">
        <v>36</v>
      </c>
      <c r="F40" s="34" t="s">
        <v>8</v>
      </c>
      <c r="G40" s="31" t="s">
        <v>140</v>
      </c>
      <c r="H40" s="33">
        <f>SUM(H41:H46)</f>
        <v>475250</v>
      </c>
      <c r="I40" s="33">
        <f t="shared" ref="I40:J40" si="4">SUM(I41:I46)</f>
        <v>451900</v>
      </c>
      <c r="J40" s="33">
        <f t="shared" si="4"/>
        <v>456250</v>
      </c>
      <c r="K40" s="25"/>
      <c r="L40" s="26"/>
    </row>
    <row r="41" spans="1:12" ht="25.5" x14ac:dyDescent="0.2">
      <c r="A41" s="3" t="s">
        <v>3</v>
      </c>
      <c r="B41" s="3" t="s">
        <v>4</v>
      </c>
      <c r="C41" s="4" t="s">
        <v>5</v>
      </c>
      <c r="D41" s="69"/>
      <c r="E41" s="65"/>
      <c r="F41" s="39" t="s">
        <v>102</v>
      </c>
      <c r="G41" s="21" t="s">
        <v>265</v>
      </c>
      <c r="H41" s="22">
        <v>369250</v>
      </c>
      <c r="I41" s="22">
        <v>370900</v>
      </c>
      <c r="J41" s="22">
        <v>374250</v>
      </c>
      <c r="K41" s="20" t="s">
        <v>103</v>
      </c>
      <c r="L41" s="24" t="s">
        <v>104</v>
      </c>
    </row>
    <row r="42" spans="1:12" x14ac:dyDescent="0.2">
      <c r="A42" s="3"/>
      <c r="B42" s="3"/>
      <c r="C42" s="4"/>
      <c r="D42" s="69"/>
      <c r="E42" s="65"/>
      <c r="F42" s="39" t="s">
        <v>105</v>
      </c>
      <c r="G42" s="21" t="s">
        <v>106</v>
      </c>
      <c r="H42" s="22">
        <v>25000</v>
      </c>
      <c r="I42" s="22">
        <v>0</v>
      </c>
      <c r="J42" s="22">
        <v>0</v>
      </c>
      <c r="K42" s="20" t="s">
        <v>107</v>
      </c>
      <c r="L42" s="24" t="s">
        <v>108</v>
      </c>
    </row>
    <row r="43" spans="1:12" ht="28.5" customHeight="1" x14ac:dyDescent="0.2">
      <c r="A43" s="3" t="s">
        <v>6</v>
      </c>
      <c r="B43" s="3" t="s">
        <v>4</v>
      </c>
      <c r="C43" s="4"/>
      <c r="D43" s="69"/>
      <c r="E43" s="65"/>
      <c r="F43" s="55" t="s">
        <v>109</v>
      </c>
      <c r="G43" s="56" t="s">
        <v>135</v>
      </c>
      <c r="H43" s="22">
        <v>10000</v>
      </c>
      <c r="I43" s="22">
        <v>10000</v>
      </c>
      <c r="J43" s="22">
        <v>10000</v>
      </c>
      <c r="K43" s="20" t="s">
        <v>47</v>
      </c>
      <c r="L43" s="24" t="s">
        <v>110</v>
      </c>
    </row>
    <row r="44" spans="1:12" ht="25.5" x14ac:dyDescent="0.2">
      <c r="A44" s="3"/>
      <c r="B44" s="3"/>
      <c r="C44" s="4"/>
      <c r="D44" s="69"/>
      <c r="E44" s="65"/>
      <c r="F44" s="39" t="s">
        <v>111</v>
      </c>
      <c r="G44" s="40" t="s">
        <v>136</v>
      </c>
      <c r="H44" s="22">
        <v>10000</v>
      </c>
      <c r="I44" s="22">
        <v>10000</v>
      </c>
      <c r="J44" s="22">
        <v>10000</v>
      </c>
      <c r="K44" s="20" t="s">
        <v>48</v>
      </c>
      <c r="L44" s="24" t="s">
        <v>137</v>
      </c>
    </row>
    <row r="45" spans="1:12" ht="25.5" x14ac:dyDescent="0.2">
      <c r="A45" s="3"/>
      <c r="B45" s="3"/>
      <c r="C45" s="4"/>
      <c r="D45" s="69"/>
      <c r="E45" s="65"/>
      <c r="F45" s="20" t="s">
        <v>122</v>
      </c>
      <c r="G45" s="21" t="s">
        <v>138</v>
      </c>
      <c r="H45" s="22">
        <v>60000</v>
      </c>
      <c r="I45" s="22">
        <v>60000</v>
      </c>
      <c r="J45" s="22">
        <v>60000</v>
      </c>
      <c r="K45" s="20" t="s">
        <v>115</v>
      </c>
      <c r="L45" s="24" t="s">
        <v>85</v>
      </c>
    </row>
    <row r="46" spans="1:12" x14ac:dyDescent="0.2">
      <c r="A46" s="3"/>
      <c r="B46" s="3"/>
      <c r="C46" s="4"/>
      <c r="D46" s="69"/>
      <c r="E46" s="65"/>
      <c r="F46" s="20" t="s">
        <v>269</v>
      </c>
      <c r="G46" s="21" t="s">
        <v>270</v>
      </c>
      <c r="H46" s="22">
        <v>1000</v>
      </c>
      <c r="I46" s="22">
        <v>1000</v>
      </c>
      <c r="J46" s="22">
        <v>2000</v>
      </c>
      <c r="K46" s="20"/>
      <c r="L46" s="24"/>
    </row>
    <row r="47" spans="1:12" ht="30" x14ac:dyDescent="0.2">
      <c r="A47" s="3" t="s">
        <v>6</v>
      </c>
      <c r="B47" s="3" t="s">
        <v>4</v>
      </c>
      <c r="C47" s="4"/>
      <c r="D47" s="69"/>
      <c r="E47" s="65"/>
      <c r="F47" s="34" t="s">
        <v>22</v>
      </c>
      <c r="G47" s="31" t="s">
        <v>141</v>
      </c>
      <c r="H47" s="33">
        <f>SUM(H48:H51)</f>
        <v>1371250</v>
      </c>
      <c r="I47" s="33">
        <f t="shared" ref="I47:J47" si="5">SUM(I48:I51)</f>
        <v>1344400</v>
      </c>
      <c r="J47" s="63">
        <f t="shared" si="5"/>
        <v>1333950</v>
      </c>
      <c r="K47" s="25"/>
      <c r="L47" s="26"/>
    </row>
    <row r="48" spans="1:12" s="11" customFormat="1" ht="27.75" customHeight="1" x14ac:dyDescent="0.2">
      <c r="A48" s="3" t="s">
        <v>3</v>
      </c>
      <c r="B48" s="3" t="s">
        <v>4</v>
      </c>
      <c r="C48" s="4" t="s">
        <v>9</v>
      </c>
      <c r="D48" s="69"/>
      <c r="E48" s="65"/>
      <c r="F48" s="39" t="s">
        <v>100</v>
      </c>
      <c r="G48" s="40" t="s">
        <v>266</v>
      </c>
      <c r="H48" s="22">
        <v>662250</v>
      </c>
      <c r="I48" s="22">
        <v>675400</v>
      </c>
      <c r="J48" s="22">
        <v>664950</v>
      </c>
      <c r="K48" s="20" t="s">
        <v>116</v>
      </c>
      <c r="L48" s="24" t="s">
        <v>112</v>
      </c>
    </row>
    <row r="49" spans="1:12" s="11" customFormat="1" ht="25.5" x14ac:dyDescent="0.2">
      <c r="A49" s="3" t="s">
        <v>6</v>
      </c>
      <c r="B49" s="3" t="s">
        <v>4</v>
      </c>
      <c r="C49" s="4"/>
      <c r="D49" s="69"/>
      <c r="E49" s="65"/>
      <c r="F49" s="39" t="s">
        <v>113</v>
      </c>
      <c r="G49" s="40" t="s">
        <v>133</v>
      </c>
      <c r="H49" s="22">
        <v>62000</v>
      </c>
      <c r="I49" s="22">
        <v>22000</v>
      </c>
      <c r="J49" s="22">
        <v>22000</v>
      </c>
      <c r="K49" s="20" t="s">
        <v>117</v>
      </c>
      <c r="L49" s="24" t="s">
        <v>114</v>
      </c>
    </row>
    <row r="50" spans="1:12" s="11" customFormat="1" ht="24.75" customHeight="1" x14ac:dyDescent="0.2">
      <c r="A50" s="3"/>
      <c r="B50" s="3"/>
      <c r="C50" s="4"/>
      <c r="D50" s="69"/>
      <c r="E50" s="65"/>
      <c r="F50" s="39" t="s">
        <v>124</v>
      </c>
      <c r="G50" s="40" t="s">
        <v>139</v>
      </c>
      <c r="H50" s="22">
        <v>600000</v>
      </c>
      <c r="I50" s="22">
        <v>600000</v>
      </c>
      <c r="J50" s="22">
        <v>600000</v>
      </c>
      <c r="K50" s="20" t="s">
        <v>120</v>
      </c>
      <c r="L50" s="24" t="s">
        <v>118</v>
      </c>
    </row>
    <row r="51" spans="1:12" s="11" customFormat="1" ht="24.75" customHeight="1" x14ac:dyDescent="0.2">
      <c r="A51" s="3"/>
      <c r="B51" s="3"/>
      <c r="C51" s="4"/>
      <c r="D51" s="69"/>
      <c r="E51" s="65"/>
      <c r="F51" s="39" t="s">
        <v>267</v>
      </c>
      <c r="G51" s="40" t="s">
        <v>268</v>
      </c>
      <c r="H51" s="22">
        <v>47000</v>
      </c>
      <c r="I51" s="22">
        <v>47000</v>
      </c>
      <c r="J51" s="22">
        <v>47000</v>
      </c>
      <c r="K51" s="20" t="s">
        <v>121</v>
      </c>
      <c r="L51" s="24"/>
    </row>
    <row r="52" spans="1:12" s="11" customFormat="1" ht="30" x14ac:dyDescent="0.2">
      <c r="A52" s="3"/>
      <c r="B52" s="3"/>
      <c r="C52" s="4"/>
      <c r="D52" s="69"/>
      <c r="E52" s="65"/>
      <c r="F52" s="34" t="s">
        <v>225</v>
      </c>
      <c r="G52" s="31" t="s">
        <v>226</v>
      </c>
      <c r="H52" s="33">
        <f>SUM(H53:H55)</f>
        <v>654000</v>
      </c>
      <c r="I52" s="33">
        <f>SUM(I53:I55)</f>
        <v>252600</v>
      </c>
      <c r="J52" s="33">
        <f t="shared" ref="J52" si="6">SUM(J53:J55)</f>
        <v>251500</v>
      </c>
      <c r="K52" s="20"/>
      <c r="L52" s="24"/>
    </row>
    <row r="53" spans="1:12" s="11" customFormat="1" ht="54.75" customHeight="1" x14ac:dyDescent="0.2">
      <c r="A53" s="3"/>
      <c r="B53" s="3"/>
      <c r="C53" s="4"/>
      <c r="D53" s="69"/>
      <c r="E53" s="65"/>
      <c r="F53" s="39" t="s">
        <v>227</v>
      </c>
      <c r="G53" s="40" t="s">
        <v>228</v>
      </c>
      <c r="H53" s="22">
        <v>149000</v>
      </c>
      <c r="I53" s="22">
        <v>145100</v>
      </c>
      <c r="J53" s="22">
        <v>146500</v>
      </c>
      <c r="K53" s="20" t="s">
        <v>121</v>
      </c>
      <c r="L53" s="24" t="s">
        <v>246</v>
      </c>
    </row>
    <row r="54" spans="1:12" s="11" customFormat="1" ht="39" customHeight="1" x14ac:dyDescent="0.2">
      <c r="A54" s="3"/>
      <c r="B54" s="3"/>
      <c r="C54" s="4"/>
      <c r="D54" s="69"/>
      <c r="E54" s="65"/>
      <c r="F54" s="39" t="s">
        <v>229</v>
      </c>
      <c r="G54" s="40" t="s">
        <v>232</v>
      </c>
      <c r="H54" s="22">
        <v>55000</v>
      </c>
      <c r="I54" s="22">
        <v>57500</v>
      </c>
      <c r="J54" s="22">
        <v>55000</v>
      </c>
      <c r="K54" s="20" t="s">
        <v>123</v>
      </c>
      <c r="L54" s="24" t="s">
        <v>230</v>
      </c>
    </row>
    <row r="55" spans="1:12" s="11" customFormat="1" ht="15" customHeight="1" x14ac:dyDescent="0.2">
      <c r="A55" s="3"/>
      <c r="B55" s="3"/>
      <c r="C55" s="4"/>
      <c r="D55" s="69"/>
      <c r="E55" s="65"/>
      <c r="F55" s="39" t="s">
        <v>77</v>
      </c>
      <c r="G55" s="40" t="s">
        <v>233</v>
      </c>
      <c r="H55" s="22">
        <v>450000</v>
      </c>
      <c r="I55" s="22">
        <v>50000</v>
      </c>
      <c r="J55" s="22">
        <v>50000</v>
      </c>
      <c r="K55" s="20" t="s">
        <v>131</v>
      </c>
      <c r="L55" s="24" t="s">
        <v>231</v>
      </c>
    </row>
    <row r="56" spans="1:12" s="11" customFormat="1" ht="15" x14ac:dyDescent="0.2">
      <c r="A56" s="3"/>
      <c r="B56" s="3"/>
      <c r="C56" s="4"/>
      <c r="D56" s="69"/>
      <c r="E56" s="65"/>
      <c r="F56" s="34" t="s">
        <v>29</v>
      </c>
      <c r="G56" s="31" t="s">
        <v>234</v>
      </c>
      <c r="H56" s="33">
        <f>SUM(H57:H58)</f>
        <v>243000</v>
      </c>
      <c r="I56" s="33">
        <f t="shared" ref="I56:J56" si="7">SUM(I57:I58)</f>
        <v>117500</v>
      </c>
      <c r="J56" s="33">
        <f t="shared" si="7"/>
        <v>98200</v>
      </c>
      <c r="K56" s="20"/>
      <c r="L56" s="24"/>
    </row>
    <row r="57" spans="1:12" s="11" customFormat="1" ht="38.25" x14ac:dyDescent="0.2">
      <c r="A57" s="3"/>
      <c r="B57" s="3"/>
      <c r="C57" s="4"/>
      <c r="D57" s="69"/>
      <c r="E57" s="65"/>
      <c r="F57" s="39" t="s">
        <v>119</v>
      </c>
      <c r="G57" s="40" t="s">
        <v>278</v>
      </c>
      <c r="H57" s="22">
        <v>27400</v>
      </c>
      <c r="I57" s="22">
        <v>117500</v>
      </c>
      <c r="J57" s="22">
        <v>98200</v>
      </c>
      <c r="K57" s="20" t="s">
        <v>132</v>
      </c>
      <c r="L57" s="24" t="s">
        <v>245</v>
      </c>
    </row>
    <row r="58" spans="1:12" s="11" customFormat="1" ht="38.25" x14ac:dyDescent="0.2">
      <c r="A58" s="3"/>
      <c r="B58" s="3"/>
      <c r="C58" s="4"/>
      <c r="D58" s="70"/>
      <c r="E58" s="73"/>
      <c r="F58" s="39" t="s">
        <v>119</v>
      </c>
      <c r="G58" s="40" t="s">
        <v>280</v>
      </c>
      <c r="H58" s="22">
        <v>215600</v>
      </c>
      <c r="I58" s="22">
        <v>0</v>
      </c>
      <c r="J58" s="22">
        <v>0</v>
      </c>
      <c r="K58" s="20" t="s">
        <v>276</v>
      </c>
      <c r="L58" s="24" t="s">
        <v>245</v>
      </c>
    </row>
    <row r="59" spans="1:12" s="11" customFormat="1" ht="15" x14ac:dyDescent="0.2">
      <c r="A59" s="3" t="s">
        <v>6</v>
      </c>
      <c r="B59" s="3" t="s">
        <v>4</v>
      </c>
      <c r="C59" s="4"/>
      <c r="D59" s="80" t="s">
        <v>33</v>
      </c>
      <c r="E59" s="80" t="s">
        <v>37</v>
      </c>
      <c r="F59" s="34" t="s">
        <v>20</v>
      </c>
      <c r="G59" s="31" t="s">
        <v>215</v>
      </c>
      <c r="H59" s="33">
        <f>SUM(H60:H65)</f>
        <v>362000</v>
      </c>
      <c r="I59" s="33">
        <f t="shared" ref="I59:J59" si="8">SUM(I60:I65)</f>
        <v>382000</v>
      </c>
      <c r="J59" s="33">
        <f t="shared" si="8"/>
        <v>382000</v>
      </c>
      <c r="K59" s="25"/>
      <c r="L59" s="26"/>
    </row>
    <row r="60" spans="1:12" s="11" customFormat="1" x14ac:dyDescent="0.2">
      <c r="A60" s="3" t="s">
        <v>6</v>
      </c>
      <c r="B60" s="3" t="s">
        <v>4</v>
      </c>
      <c r="C60" s="4"/>
      <c r="D60" s="80"/>
      <c r="E60" s="80"/>
      <c r="F60" s="39" t="s">
        <v>87</v>
      </c>
      <c r="G60" s="40" t="s">
        <v>216</v>
      </c>
      <c r="H60" s="22">
        <v>90000</v>
      </c>
      <c r="I60" s="22">
        <v>90000</v>
      </c>
      <c r="J60" s="22">
        <v>90000</v>
      </c>
      <c r="K60" s="20" t="s">
        <v>15</v>
      </c>
      <c r="L60" s="27" t="s">
        <v>76</v>
      </c>
    </row>
    <row r="61" spans="1:12" s="11" customFormat="1" x14ac:dyDescent="0.2">
      <c r="A61" s="3" t="s">
        <v>3</v>
      </c>
      <c r="B61" s="3" t="s">
        <v>4</v>
      </c>
      <c r="C61" s="4" t="s">
        <v>9</v>
      </c>
      <c r="D61" s="80"/>
      <c r="E61" s="80"/>
      <c r="F61" s="39" t="s">
        <v>88</v>
      </c>
      <c r="G61" s="40" t="s">
        <v>217</v>
      </c>
      <c r="H61" s="22">
        <v>32000</v>
      </c>
      <c r="I61" s="22">
        <v>32000</v>
      </c>
      <c r="J61" s="22">
        <v>32000</v>
      </c>
      <c r="K61" s="20" t="s">
        <v>16</v>
      </c>
      <c r="L61" s="27" t="s">
        <v>76</v>
      </c>
    </row>
    <row r="62" spans="1:12" s="11" customFormat="1" x14ac:dyDescent="0.2">
      <c r="A62" s="3" t="s">
        <v>6</v>
      </c>
      <c r="B62" s="3" t="s">
        <v>4</v>
      </c>
      <c r="C62" s="4"/>
      <c r="D62" s="80"/>
      <c r="E62" s="80"/>
      <c r="F62" s="39" t="s">
        <v>84</v>
      </c>
      <c r="G62" s="40" t="s">
        <v>73</v>
      </c>
      <c r="H62" s="22">
        <v>120000</v>
      </c>
      <c r="I62" s="22">
        <v>120000</v>
      </c>
      <c r="J62" s="22">
        <v>120000</v>
      </c>
      <c r="K62" s="20" t="s">
        <v>18</v>
      </c>
      <c r="L62" s="27" t="s">
        <v>75</v>
      </c>
    </row>
    <row r="63" spans="1:12" s="11" customFormat="1" x14ac:dyDescent="0.2">
      <c r="A63" s="3"/>
      <c r="B63" s="3"/>
      <c r="C63" s="4"/>
      <c r="D63" s="80"/>
      <c r="E63" s="80"/>
      <c r="F63" s="39" t="s">
        <v>218</v>
      </c>
      <c r="G63" s="40" t="s">
        <v>74</v>
      </c>
      <c r="H63" s="22">
        <v>20000</v>
      </c>
      <c r="I63" s="22">
        <v>40000</v>
      </c>
      <c r="J63" s="22">
        <v>40000</v>
      </c>
      <c r="K63" s="20" t="s">
        <v>19</v>
      </c>
      <c r="L63" s="27" t="s">
        <v>219</v>
      </c>
    </row>
    <row r="64" spans="1:12" s="11" customFormat="1" x14ac:dyDescent="0.2">
      <c r="A64" s="3"/>
      <c r="B64" s="3"/>
      <c r="C64" s="4"/>
      <c r="D64" s="80"/>
      <c r="E64" s="80"/>
      <c r="F64" s="39" t="s">
        <v>81</v>
      </c>
      <c r="G64" s="40" t="s">
        <v>253</v>
      </c>
      <c r="H64" s="22">
        <v>80000</v>
      </c>
      <c r="I64" s="22">
        <v>80000</v>
      </c>
      <c r="J64" s="22">
        <v>80000</v>
      </c>
      <c r="K64" s="20" t="s">
        <v>49</v>
      </c>
      <c r="L64" s="27" t="s">
        <v>220</v>
      </c>
    </row>
    <row r="65" spans="1:12" s="11" customFormat="1" x14ac:dyDescent="0.2">
      <c r="A65" s="3"/>
      <c r="B65" s="3"/>
      <c r="C65" s="4"/>
      <c r="D65" s="80"/>
      <c r="E65" s="80"/>
      <c r="F65" s="39" t="s">
        <v>254</v>
      </c>
      <c r="G65" s="40" t="s">
        <v>255</v>
      </c>
      <c r="H65" s="22">
        <v>20000</v>
      </c>
      <c r="I65" s="22">
        <v>20000</v>
      </c>
      <c r="J65" s="22">
        <v>20000</v>
      </c>
      <c r="K65" s="20" t="s">
        <v>279</v>
      </c>
      <c r="L65" s="27" t="s">
        <v>259</v>
      </c>
    </row>
    <row r="66" spans="1:12" s="11" customFormat="1" x14ac:dyDescent="0.2">
      <c r="A66" s="3"/>
      <c r="B66" s="3"/>
      <c r="C66" s="4"/>
      <c r="D66" s="52"/>
      <c r="E66" s="52"/>
      <c r="F66" s="47"/>
      <c r="G66" s="48"/>
      <c r="H66" s="49"/>
      <c r="I66" s="49"/>
      <c r="J66" s="49"/>
      <c r="K66" s="50"/>
      <c r="L66" s="51"/>
    </row>
    <row r="67" spans="1:12" s="11" customFormat="1" x14ac:dyDescent="0.2">
      <c r="A67" s="3"/>
      <c r="B67" s="3"/>
      <c r="C67" s="4"/>
      <c r="D67" s="52"/>
      <c r="E67" s="52"/>
      <c r="F67" s="47"/>
      <c r="G67" s="48"/>
      <c r="H67" s="49"/>
      <c r="I67" s="49"/>
      <c r="J67" s="49"/>
      <c r="K67" s="50"/>
      <c r="L67" s="51"/>
    </row>
    <row r="68" spans="1:12" s="11" customFormat="1" x14ac:dyDescent="0.2">
      <c r="A68" s="3"/>
      <c r="B68" s="3"/>
      <c r="C68" s="4"/>
      <c r="D68" s="52"/>
      <c r="E68" s="52"/>
      <c r="F68" s="47"/>
      <c r="G68" s="48"/>
      <c r="H68" s="49"/>
      <c r="I68" s="49"/>
      <c r="J68" s="49"/>
      <c r="K68" s="50"/>
      <c r="L68" s="51"/>
    </row>
    <row r="69" spans="1:12" s="11" customFormat="1" x14ac:dyDescent="0.2">
      <c r="A69" s="3"/>
      <c r="B69" s="3"/>
      <c r="C69" s="4"/>
      <c r="D69" s="52"/>
      <c r="E69" s="52"/>
      <c r="F69" s="47"/>
      <c r="G69" s="48"/>
      <c r="H69" s="49"/>
      <c r="I69" s="49"/>
      <c r="J69" s="49"/>
      <c r="K69" s="50"/>
      <c r="L69" s="51"/>
    </row>
    <row r="70" spans="1:12" s="11" customFormat="1" x14ac:dyDescent="0.2">
      <c r="A70" s="3"/>
      <c r="B70" s="3"/>
      <c r="C70" s="4"/>
      <c r="D70" s="52"/>
      <c r="E70" s="52"/>
      <c r="F70" s="47"/>
      <c r="G70" s="48"/>
      <c r="H70" s="49"/>
      <c r="I70" s="49"/>
      <c r="J70" s="49"/>
      <c r="K70" s="50"/>
      <c r="L70" s="51"/>
    </row>
    <row r="71" spans="1:12" s="11" customFormat="1" x14ac:dyDescent="0.2">
      <c r="A71" s="3"/>
      <c r="B71" s="3"/>
      <c r="C71" s="4"/>
      <c r="D71" s="52"/>
      <c r="E71" s="52"/>
      <c r="F71" s="47"/>
      <c r="G71" s="48"/>
      <c r="H71" s="49"/>
      <c r="I71" s="49"/>
      <c r="J71" s="49"/>
      <c r="K71" s="50"/>
      <c r="L71" s="51"/>
    </row>
    <row r="72" spans="1:12" s="11" customFormat="1" x14ac:dyDescent="0.2">
      <c r="A72" s="3"/>
      <c r="B72" s="3"/>
      <c r="C72" s="4"/>
      <c r="D72" s="52"/>
      <c r="E72" s="52"/>
      <c r="F72" s="47"/>
      <c r="G72" s="48"/>
      <c r="H72" s="49"/>
      <c r="I72" s="49"/>
      <c r="J72" s="49"/>
      <c r="K72" s="50"/>
      <c r="L72" s="51"/>
    </row>
    <row r="73" spans="1:12" s="11" customFormat="1" x14ac:dyDescent="0.2">
      <c r="A73" s="3"/>
      <c r="B73" s="3"/>
      <c r="C73" s="4"/>
      <c r="D73" s="52"/>
      <c r="E73" s="52"/>
      <c r="F73" s="47"/>
      <c r="G73" s="48"/>
      <c r="H73" s="49"/>
      <c r="I73" s="49"/>
      <c r="J73" s="49"/>
      <c r="K73" s="50"/>
      <c r="L73" s="51"/>
    </row>
    <row r="74" spans="1:12" s="11" customFormat="1" x14ac:dyDescent="0.2">
      <c r="A74" s="3"/>
      <c r="B74" s="3"/>
      <c r="C74" s="4"/>
      <c r="D74" s="52"/>
      <c r="E74" s="52"/>
      <c r="F74" s="47"/>
      <c r="G74" s="48"/>
      <c r="H74" s="49"/>
      <c r="I74" s="49"/>
      <c r="J74" s="49"/>
      <c r="K74" s="50"/>
      <c r="L74" s="51"/>
    </row>
    <row r="75" spans="1:12" s="11" customFormat="1" x14ac:dyDescent="0.2">
      <c r="A75" s="3"/>
      <c r="B75" s="3"/>
      <c r="C75" s="4"/>
      <c r="D75" s="52"/>
      <c r="E75" s="52"/>
      <c r="F75" s="47"/>
      <c r="G75" s="48"/>
      <c r="H75" s="49"/>
      <c r="I75" s="49"/>
      <c r="J75" s="49"/>
      <c r="K75" s="50"/>
      <c r="L75" s="51"/>
    </row>
    <row r="76" spans="1:12" s="11" customFormat="1" x14ac:dyDescent="0.2">
      <c r="A76" s="3"/>
      <c r="B76" s="3"/>
      <c r="C76" s="4"/>
      <c r="D76" s="52"/>
      <c r="E76" s="52"/>
      <c r="F76" s="47"/>
      <c r="G76" s="48"/>
      <c r="H76" s="49"/>
      <c r="I76" s="64"/>
      <c r="J76" s="49"/>
      <c r="K76" s="50"/>
      <c r="L76" s="51"/>
    </row>
    <row r="77" spans="1:12" s="11" customFormat="1" x14ac:dyDescent="0.2">
      <c r="A77" s="3"/>
      <c r="B77" s="3"/>
      <c r="C77" s="4"/>
      <c r="D77" s="52"/>
      <c r="E77" s="52"/>
      <c r="F77" s="47"/>
      <c r="G77" s="48"/>
      <c r="H77" s="49"/>
      <c r="I77" s="49"/>
      <c r="J77" s="49"/>
      <c r="K77" s="50"/>
      <c r="L77" s="51"/>
    </row>
    <row r="78" spans="1:12" s="11" customFormat="1" x14ac:dyDescent="0.2">
      <c r="A78" s="3"/>
      <c r="B78" s="3"/>
      <c r="C78" s="4"/>
      <c r="D78" s="52"/>
      <c r="E78" s="52"/>
      <c r="F78" s="47"/>
      <c r="G78" s="48"/>
      <c r="H78" s="49"/>
      <c r="I78" s="49"/>
      <c r="J78" s="49"/>
      <c r="K78" s="50"/>
      <c r="L78" s="51"/>
    </row>
    <row r="79" spans="1:12" s="11" customFormat="1" x14ac:dyDescent="0.2">
      <c r="A79" s="3"/>
      <c r="B79" s="3"/>
      <c r="C79" s="4"/>
      <c r="D79" s="52"/>
      <c r="E79" s="52"/>
      <c r="F79" s="47"/>
      <c r="G79" s="48"/>
      <c r="H79" s="49"/>
      <c r="I79" s="49"/>
      <c r="J79" s="49"/>
      <c r="K79" s="50"/>
      <c r="L79" s="51"/>
    </row>
    <row r="80" spans="1:12" s="11" customFormat="1" x14ac:dyDescent="0.2">
      <c r="A80" s="3"/>
      <c r="B80" s="3"/>
      <c r="C80" s="4"/>
      <c r="D80" s="52"/>
      <c r="E80" s="52"/>
      <c r="F80" s="47"/>
      <c r="G80" s="48"/>
      <c r="H80" s="49"/>
      <c r="I80" s="49"/>
      <c r="J80" s="49"/>
      <c r="K80" s="50"/>
      <c r="L80" s="51"/>
    </row>
    <row r="81" spans="1:12" s="11" customFormat="1" x14ac:dyDescent="0.2">
      <c r="A81" s="3"/>
      <c r="B81" s="3"/>
      <c r="C81" s="4"/>
      <c r="D81" s="52"/>
      <c r="E81" s="52"/>
      <c r="F81" s="47"/>
      <c r="G81" s="48"/>
      <c r="H81" s="49"/>
      <c r="I81" s="49"/>
      <c r="J81" s="49"/>
      <c r="K81" s="50"/>
      <c r="L81" s="51"/>
    </row>
    <row r="82" spans="1:12" s="11" customFormat="1" x14ac:dyDescent="0.2">
      <c r="A82" s="3"/>
      <c r="B82" s="3"/>
      <c r="C82" s="4"/>
      <c r="D82" s="52"/>
      <c r="E82" s="52"/>
      <c r="F82" s="47"/>
      <c r="G82" s="48"/>
      <c r="H82" s="49"/>
      <c r="I82" s="49"/>
      <c r="J82" s="49"/>
      <c r="K82" s="50"/>
      <c r="L82" s="51"/>
    </row>
    <row r="83" spans="1:12" s="11" customFormat="1" x14ac:dyDescent="0.2">
      <c r="A83" s="3"/>
      <c r="B83" s="3"/>
      <c r="C83" s="4"/>
      <c r="D83" s="52"/>
      <c r="E83" s="52"/>
      <c r="F83" s="47"/>
      <c r="G83" s="48"/>
      <c r="H83" s="49"/>
      <c r="I83" s="49"/>
      <c r="J83" s="49"/>
      <c r="K83" s="50"/>
      <c r="L83" s="51"/>
    </row>
    <row r="84" spans="1:12" s="11" customFormat="1" ht="30" customHeight="1" x14ac:dyDescent="0.2">
      <c r="A84" s="3" t="s">
        <v>6</v>
      </c>
      <c r="B84" s="3" t="s">
        <v>4</v>
      </c>
      <c r="C84" s="4"/>
      <c r="D84" s="67" t="s">
        <v>34</v>
      </c>
      <c r="E84" s="67" t="s">
        <v>38</v>
      </c>
      <c r="F84" s="32" t="s">
        <v>78</v>
      </c>
      <c r="G84" s="30" t="s">
        <v>187</v>
      </c>
      <c r="H84" s="33">
        <f>SUM(H85:H87)</f>
        <v>445000</v>
      </c>
      <c r="I84" s="33">
        <f t="shared" ref="I84" si="9">SUM(I85:I87)</f>
        <v>565000</v>
      </c>
      <c r="J84" s="63">
        <f>SUM(J85:J87)</f>
        <v>490000</v>
      </c>
      <c r="K84" s="25"/>
      <c r="L84" s="26"/>
    </row>
    <row r="85" spans="1:12" s="11" customFormat="1" x14ac:dyDescent="0.2">
      <c r="A85" s="3" t="s">
        <v>6</v>
      </c>
      <c r="B85" s="3" t="s">
        <v>4</v>
      </c>
      <c r="C85" s="4"/>
      <c r="D85" s="65"/>
      <c r="E85" s="65"/>
      <c r="F85" s="20" t="s">
        <v>188</v>
      </c>
      <c r="G85" s="21" t="s">
        <v>189</v>
      </c>
      <c r="H85" s="22">
        <v>115000</v>
      </c>
      <c r="I85" s="22">
        <v>115000</v>
      </c>
      <c r="J85" s="22">
        <v>115000</v>
      </c>
      <c r="K85" s="20" t="s">
        <v>50</v>
      </c>
      <c r="L85" s="24" t="s">
        <v>190</v>
      </c>
    </row>
    <row r="86" spans="1:12" s="11" customFormat="1" ht="25.5" x14ac:dyDescent="0.2">
      <c r="A86" s="3"/>
      <c r="B86" s="3"/>
      <c r="C86" s="4"/>
      <c r="D86" s="65"/>
      <c r="E86" s="65"/>
      <c r="F86" s="20" t="s">
        <v>191</v>
      </c>
      <c r="G86" s="21" t="s">
        <v>192</v>
      </c>
      <c r="H86" s="22">
        <v>250000</v>
      </c>
      <c r="I86" s="22">
        <v>300000</v>
      </c>
      <c r="J86" s="22">
        <v>225000</v>
      </c>
      <c r="K86" s="20" t="s">
        <v>51</v>
      </c>
      <c r="L86" s="24" t="s">
        <v>244</v>
      </c>
    </row>
    <row r="87" spans="1:12" s="11" customFormat="1" ht="18" customHeight="1" x14ac:dyDescent="0.2">
      <c r="A87" s="3"/>
      <c r="B87" s="3"/>
      <c r="C87" s="4"/>
      <c r="D87" s="65"/>
      <c r="E87" s="65"/>
      <c r="F87" s="20" t="s">
        <v>89</v>
      </c>
      <c r="G87" s="21" t="s">
        <v>193</v>
      </c>
      <c r="H87" s="22">
        <v>80000</v>
      </c>
      <c r="I87" s="22">
        <v>150000</v>
      </c>
      <c r="J87" s="22">
        <v>150000</v>
      </c>
      <c r="K87" s="20" t="s">
        <v>52</v>
      </c>
      <c r="L87" s="24" t="s">
        <v>194</v>
      </c>
    </row>
    <row r="88" spans="1:12" s="11" customFormat="1" ht="15" x14ac:dyDescent="0.2">
      <c r="A88" s="3" t="s">
        <v>6</v>
      </c>
      <c r="B88" s="3" t="s">
        <v>4</v>
      </c>
      <c r="C88" s="4"/>
      <c r="D88" s="65"/>
      <c r="E88" s="65" t="s">
        <v>39</v>
      </c>
      <c r="F88" s="32" t="s">
        <v>65</v>
      </c>
      <c r="G88" s="30" t="s">
        <v>203</v>
      </c>
      <c r="H88" s="33">
        <f>SUM(H89:H89)</f>
        <v>100000</v>
      </c>
      <c r="I88" s="33">
        <f t="shared" ref="I88:J88" si="10">SUM(I89:I89)</f>
        <v>100000</v>
      </c>
      <c r="J88" s="63">
        <f t="shared" si="10"/>
        <v>100000</v>
      </c>
      <c r="K88" s="25"/>
      <c r="L88" s="26"/>
    </row>
    <row r="89" spans="1:12" s="11" customFormat="1" ht="38.25" x14ac:dyDescent="0.2">
      <c r="A89" s="3"/>
      <c r="B89" s="3"/>
      <c r="C89" s="4"/>
      <c r="D89" s="65"/>
      <c r="E89" s="65"/>
      <c r="F89" s="20" t="s">
        <v>195</v>
      </c>
      <c r="G89" s="21" t="s">
        <v>196</v>
      </c>
      <c r="H89" s="22">
        <v>100000</v>
      </c>
      <c r="I89" s="22">
        <v>100000</v>
      </c>
      <c r="J89" s="22">
        <v>100000</v>
      </c>
      <c r="K89" s="20" t="s">
        <v>53</v>
      </c>
      <c r="L89" s="24" t="s">
        <v>243</v>
      </c>
    </row>
    <row r="90" spans="1:12" s="11" customFormat="1" ht="15" x14ac:dyDescent="0.2">
      <c r="A90" s="3"/>
      <c r="B90" s="3"/>
      <c r="C90" s="4"/>
      <c r="D90" s="65"/>
      <c r="E90" s="65"/>
      <c r="F90" s="32" t="s">
        <v>197</v>
      </c>
      <c r="G90" s="30" t="s">
        <v>204</v>
      </c>
      <c r="H90" s="33">
        <f>SUM(H91)</f>
        <v>100000</v>
      </c>
      <c r="I90" s="33">
        <f t="shared" ref="I90:J90" si="11">SUM(I91)</f>
        <v>100000</v>
      </c>
      <c r="J90" s="63">
        <f t="shared" si="11"/>
        <v>100000</v>
      </c>
      <c r="K90" s="20"/>
      <c r="L90" s="24"/>
    </row>
    <row r="91" spans="1:12" s="11" customFormat="1" x14ac:dyDescent="0.2">
      <c r="A91" s="3" t="s">
        <v>6</v>
      </c>
      <c r="B91" s="3" t="s">
        <v>4</v>
      </c>
      <c r="C91" s="4"/>
      <c r="D91" s="65"/>
      <c r="E91" s="65"/>
      <c r="F91" s="20" t="s">
        <v>81</v>
      </c>
      <c r="G91" s="21" t="s">
        <v>82</v>
      </c>
      <c r="H91" s="22">
        <v>100000</v>
      </c>
      <c r="I91" s="22">
        <v>100000</v>
      </c>
      <c r="J91" s="22">
        <v>100000</v>
      </c>
      <c r="K91" s="20" t="s">
        <v>54</v>
      </c>
      <c r="L91" s="24" t="s">
        <v>31</v>
      </c>
    </row>
    <row r="92" spans="1:12" s="11" customFormat="1" ht="30" x14ac:dyDescent="0.2">
      <c r="A92" s="3" t="s">
        <v>6</v>
      </c>
      <c r="B92" s="3" t="s">
        <v>4</v>
      </c>
      <c r="C92" s="4"/>
      <c r="D92" s="65"/>
      <c r="E92" s="67" t="s">
        <v>40</v>
      </c>
      <c r="F92" s="32" t="s">
        <v>21</v>
      </c>
      <c r="G92" s="30" t="s">
        <v>221</v>
      </c>
      <c r="H92" s="33">
        <f>SUM(H93:H95)</f>
        <v>215000</v>
      </c>
      <c r="I92" s="33">
        <f t="shared" ref="I92:J92" si="12">SUM(I93:I95)</f>
        <v>215000</v>
      </c>
      <c r="J92" s="33">
        <f t="shared" si="12"/>
        <v>215000</v>
      </c>
      <c r="K92" s="25"/>
      <c r="L92" s="28"/>
    </row>
    <row r="93" spans="1:12" s="11" customFormat="1" x14ac:dyDescent="0.2">
      <c r="A93" s="3" t="s">
        <v>6</v>
      </c>
      <c r="B93" s="3" t="s">
        <v>4</v>
      </c>
      <c r="C93" s="4"/>
      <c r="D93" s="65"/>
      <c r="E93" s="65"/>
      <c r="F93" s="20" t="s">
        <v>71</v>
      </c>
      <c r="G93" s="21" t="s">
        <v>222</v>
      </c>
      <c r="H93" s="22">
        <v>165000</v>
      </c>
      <c r="I93" s="22">
        <v>165000</v>
      </c>
      <c r="J93" s="22">
        <v>165000</v>
      </c>
      <c r="K93" s="20" t="s">
        <v>55</v>
      </c>
      <c r="L93" s="29" t="s">
        <v>32</v>
      </c>
    </row>
    <row r="94" spans="1:12" s="11" customFormat="1" x14ac:dyDescent="0.2">
      <c r="A94" s="3"/>
      <c r="B94" s="3"/>
      <c r="C94" s="4"/>
      <c r="D94" s="65"/>
      <c r="E94" s="65"/>
      <c r="F94" s="20" t="s">
        <v>72</v>
      </c>
      <c r="G94" s="21" t="s">
        <v>223</v>
      </c>
      <c r="H94" s="22">
        <v>30000</v>
      </c>
      <c r="I94" s="22">
        <v>30000</v>
      </c>
      <c r="J94" s="22">
        <v>30000</v>
      </c>
      <c r="K94" s="20" t="s">
        <v>56</v>
      </c>
      <c r="L94" s="29" t="s">
        <v>224</v>
      </c>
    </row>
    <row r="95" spans="1:12" s="11" customFormat="1" x14ac:dyDescent="0.2">
      <c r="A95" s="3"/>
      <c r="B95" s="3"/>
      <c r="C95" s="4"/>
      <c r="D95" s="65"/>
      <c r="E95" s="65"/>
      <c r="F95" s="20" t="s">
        <v>256</v>
      </c>
      <c r="G95" s="21" t="s">
        <v>257</v>
      </c>
      <c r="H95" s="22">
        <v>20000</v>
      </c>
      <c r="I95" s="22">
        <v>20000</v>
      </c>
      <c r="J95" s="22">
        <v>20000</v>
      </c>
      <c r="K95" s="20"/>
      <c r="L95" s="29" t="s">
        <v>258</v>
      </c>
    </row>
    <row r="96" spans="1:12" s="11" customFormat="1" ht="15" x14ac:dyDescent="0.2">
      <c r="A96" s="3" t="s">
        <v>6</v>
      </c>
      <c r="B96" s="3" t="s">
        <v>4</v>
      </c>
      <c r="C96" s="4"/>
      <c r="D96" s="65"/>
      <c r="E96" s="65"/>
      <c r="F96" s="32" t="s">
        <v>83</v>
      </c>
      <c r="G96" s="30" t="s">
        <v>202</v>
      </c>
      <c r="H96" s="33">
        <f>SUM(H97:H97)</f>
        <v>150000</v>
      </c>
      <c r="I96" s="33">
        <f t="shared" ref="I96:J96" si="13">SUM(I97:I97)</f>
        <v>150000</v>
      </c>
      <c r="J96" s="63">
        <f t="shared" si="13"/>
        <v>150000</v>
      </c>
      <c r="K96" s="25"/>
      <c r="L96" s="28"/>
    </row>
    <row r="97" spans="1:12" s="11" customFormat="1" ht="25.5" x14ac:dyDescent="0.2">
      <c r="A97" s="3"/>
      <c r="B97" s="3"/>
      <c r="C97" s="4"/>
      <c r="D97" s="65"/>
      <c r="E97" s="65"/>
      <c r="F97" s="20" t="s">
        <v>199</v>
      </c>
      <c r="G97" s="21" t="s">
        <v>200</v>
      </c>
      <c r="H97" s="22">
        <v>150000</v>
      </c>
      <c r="I97" s="22">
        <v>150000</v>
      </c>
      <c r="J97" s="22">
        <v>150000</v>
      </c>
      <c r="K97" s="20" t="s">
        <v>57</v>
      </c>
      <c r="L97" s="23" t="s">
        <v>201</v>
      </c>
    </row>
    <row r="98" spans="1:12" s="11" customFormat="1" ht="30" x14ac:dyDescent="0.2">
      <c r="A98" s="3"/>
      <c r="B98" s="3"/>
      <c r="C98" s="4"/>
      <c r="D98" s="65"/>
      <c r="E98" s="65"/>
      <c r="F98" s="32" t="s">
        <v>67</v>
      </c>
      <c r="G98" s="31" t="s">
        <v>166</v>
      </c>
      <c r="H98" s="33">
        <f>SUM(H99:H101)</f>
        <v>163000</v>
      </c>
      <c r="I98" s="33">
        <f t="shared" ref="I98:J98" si="14">SUM(I99:I101)</f>
        <v>173000</v>
      </c>
      <c r="J98" s="63">
        <f t="shared" si="14"/>
        <v>183000</v>
      </c>
      <c r="K98" s="18"/>
      <c r="L98" s="19"/>
    </row>
    <row r="99" spans="1:12" s="11" customFormat="1" ht="25.5" x14ac:dyDescent="0.2">
      <c r="A99" s="3"/>
      <c r="B99" s="3"/>
      <c r="C99" s="4"/>
      <c r="D99" s="65"/>
      <c r="E99" s="65"/>
      <c r="F99" s="20" t="s">
        <v>167</v>
      </c>
      <c r="G99" s="21" t="s">
        <v>93</v>
      </c>
      <c r="H99" s="22">
        <v>125000</v>
      </c>
      <c r="I99" s="22">
        <v>135000</v>
      </c>
      <c r="J99" s="22">
        <v>145000</v>
      </c>
      <c r="K99" s="20" t="s">
        <v>58</v>
      </c>
      <c r="L99" s="24" t="s">
        <v>168</v>
      </c>
    </row>
    <row r="100" spans="1:12" s="11" customFormat="1" ht="25.5" x14ac:dyDescent="0.2">
      <c r="A100" s="3"/>
      <c r="B100" s="3"/>
      <c r="C100" s="4"/>
      <c r="D100" s="65"/>
      <c r="E100" s="65"/>
      <c r="F100" s="20" t="s">
        <v>169</v>
      </c>
      <c r="G100" s="21" t="s">
        <v>170</v>
      </c>
      <c r="H100" s="22">
        <v>33000</v>
      </c>
      <c r="I100" s="22">
        <v>33000</v>
      </c>
      <c r="J100" s="22">
        <v>33000</v>
      </c>
      <c r="K100" s="20" t="s">
        <v>59</v>
      </c>
      <c r="L100" s="24" t="s">
        <v>171</v>
      </c>
    </row>
    <row r="101" spans="1:12" s="11" customFormat="1" ht="25.5" x14ac:dyDescent="0.2">
      <c r="A101" s="3"/>
      <c r="B101" s="3"/>
      <c r="C101" s="4"/>
      <c r="D101" s="65"/>
      <c r="E101" s="65"/>
      <c r="F101" s="20" t="s">
        <v>172</v>
      </c>
      <c r="G101" s="21" t="s">
        <v>96</v>
      </c>
      <c r="H101" s="22">
        <v>5000</v>
      </c>
      <c r="I101" s="22">
        <v>5000</v>
      </c>
      <c r="J101" s="22">
        <v>5000</v>
      </c>
      <c r="K101" s="20" t="s">
        <v>60</v>
      </c>
      <c r="L101" s="24" t="s">
        <v>173</v>
      </c>
    </row>
    <row r="102" spans="1:12" s="11" customFormat="1" ht="30" x14ac:dyDescent="0.2">
      <c r="A102" s="3"/>
      <c r="B102" s="3"/>
      <c r="C102" s="4"/>
      <c r="D102" s="65"/>
      <c r="E102" s="65"/>
      <c r="F102" s="32" t="s">
        <v>17</v>
      </c>
      <c r="G102" s="31" t="s">
        <v>205</v>
      </c>
      <c r="H102" s="33">
        <f>SUM(H103:H106)</f>
        <v>95000</v>
      </c>
      <c r="I102" s="33">
        <f t="shared" ref="I102:J102" si="15">SUM(I103:I106)</f>
        <v>95000</v>
      </c>
      <c r="J102" s="63">
        <f t="shared" si="15"/>
        <v>95000</v>
      </c>
      <c r="K102" s="20"/>
      <c r="L102" s="24"/>
    </row>
    <row r="103" spans="1:12" s="11" customFormat="1" ht="25.5" x14ac:dyDescent="0.2">
      <c r="A103" s="3"/>
      <c r="B103" s="3"/>
      <c r="C103" s="4"/>
      <c r="D103" s="65"/>
      <c r="E103" s="65"/>
      <c r="F103" s="20" t="s">
        <v>86</v>
      </c>
      <c r="G103" s="21" t="s">
        <v>206</v>
      </c>
      <c r="H103" s="22">
        <v>30000</v>
      </c>
      <c r="I103" s="22">
        <v>30000</v>
      </c>
      <c r="J103" s="22">
        <v>30000</v>
      </c>
      <c r="K103" s="20" t="s">
        <v>61</v>
      </c>
      <c r="L103" s="24" t="s">
        <v>207</v>
      </c>
    </row>
    <row r="104" spans="1:12" s="11" customFormat="1" x14ac:dyDescent="0.2">
      <c r="A104" s="3"/>
      <c r="B104" s="3"/>
      <c r="C104" s="4"/>
      <c r="D104" s="65"/>
      <c r="E104" s="65"/>
      <c r="F104" s="20" t="s">
        <v>79</v>
      </c>
      <c r="G104" s="21" t="s">
        <v>208</v>
      </c>
      <c r="H104" s="22">
        <v>30000</v>
      </c>
      <c r="I104" s="22">
        <v>30000</v>
      </c>
      <c r="J104" s="22">
        <v>30000</v>
      </c>
      <c r="K104" s="20" t="s">
        <v>62</v>
      </c>
      <c r="L104" s="24" t="s">
        <v>242</v>
      </c>
    </row>
    <row r="105" spans="1:12" s="11" customFormat="1" x14ac:dyDescent="0.2">
      <c r="A105" s="3"/>
      <c r="B105" s="3"/>
      <c r="C105" s="4"/>
      <c r="D105" s="65"/>
      <c r="E105" s="65"/>
      <c r="F105" s="20" t="s">
        <v>209</v>
      </c>
      <c r="G105" s="21" t="s">
        <v>210</v>
      </c>
      <c r="H105" s="22">
        <v>15000</v>
      </c>
      <c r="I105" s="22">
        <v>15000</v>
      </c>
      <c r="J105" s="22">
        <v>15000</v>
      </c>
      <c r="K105" s="20" t="s">
        <v>63</v>
      </c>
      <c r="L105" s="24" t="s">
        <v>241</v>
      </c>
    </row>
    <row r="106" spans="1:12" s="11" customFormat="1" x14ac:dyDescent="0.2">
      <c r="A106" s="3"/>
      <c r="B106" s="3"/>
      <c r="C106" s="4"/>
      <c r="D106" s="65"/>
      <c r="E106" s="65"/>
      <c r="F106" s="20" t="s">
        <v>80</v>
      </c>
      <c r="G106" s="21" t="s">
        <v>211</v>
      </c>
      <c r="H106" s="22">
        <v>20000</v>
      </c>
      <c r="I106" s="22">
        <v>20000</v>
      </c>
      <c r="J106" s="22">
        <v>20000</v>
      </c>
      <c r="K106" s="20" t="s">
        <v>64</v>
      </c>
      <c r="L106" s="24" t="s">
        <v>240</v>
      </c>
    </row>
    <row r="107" spans="1:12" s="11" customFormat="1" ht="30" x14ac:dyDescent="0.2">
      <c r="A107" s="3"/>
      <c r="B107" s="3"/>
      <c r="C107" s="4"/>
      <c r="D107" s="65"/>
      <c r="E107" s="65"/>
      <c r="F107" s="32" t="s">
        <v>212</v>
      </c>
      <c r="G107" s="31" t="s">
        <v>213</v>
      </c>
      <c r="H107" s="33">
        <f>SUM(H108)</f>
        <v>25000</v>
      </c>
      <c r="I107" s="33">
        <f t="shared" ref="I107:J107" si="16">SUM(I108)</f>
        <v>25000</v>
      </c>
      <c r="J107" s="63">
        <f t="shared" si="16"/>
        <v>25000</v>
      </c>
      <c r="K107" s="20"/>
      <c r="L107" s="24"/>
    </row>
    <row r="108" spans="1:12" s="11" customFormat="1" x14ac:dyDescent="0.2">
      <c r="A108" s="3"/>
      <c r="B108" s="3"/>
      <c r="C108" s="4"/>
      <c r="D108" s="65"/>
      <c r="E108" s="65"/>
      <c r="F108" s="20" t="s">
        <v>86</v>
      </c>
      <c r="G108" s="21" t="s">
        <v>214</v>
      </c>
      <c r="H108" s="22">
        <v>25000</v>
      </c>
      <c r="I108" s="22">
        <v>25000</v>
      </c>
      <c r="J108" s="22">
        <v>25000</v>
      </c>
      <c r="K108" s="20" t="s">
        <v>250</v>
      </c>
      <c r="L108" s="24" t="s">
        <v>238</v>
      </c>
    </row>
    <row r="109" spans="1:12" ht="13.5" customHeight="1" x14ac:dyDescent="0.2">
      <c r="D109" s="65"/>
      <c r="E109" s="65"/>
      <c r="F109" s="32" t="s">
        <v>235</v>
      </c>
      <c r="G109" s="30" t="s">
        <v>236</v>
      </c>
      <c r="H109" s="33">
        <f>SUM(H110:H110)</f>
        <v>927000</v>
      </c>
      <c r="I109" s="33">
        <f t="shared" ref="I109:J109" si="17">SUM(I110:I110)</f>
        <v>775500</v>
      </c>
      <c r="J109" s="33">
        <f t="shared" si="17"/>
        <v>27000</v>
      </c>
      <c r="K109" s="20"/>
      <c r="L109" s="23"/>
    </row>
    <row r="110" spans="1:12" ht="42.75" customHeight="1" x14ac:dyDescent="0.2">
      <c r="D110" s="73"/>
      <c r="E110" s="65"/>
      <c r="F110" s="20" t="s">
        <v>101</v>
      </c>
      <c r="G110" s="21" t="s">
        <v>237</v>
      </c>
      <c r="H110" s="22">
        <v>927000</v>
      </c>
      <c r="I110" s="22">
        <v>775500</v>
      </c>
      <c r="J110" s="22">
        <v>27000</v>
      </c>
      <c r="K110" s="20" t="s">
        <v>251</v>
      </c>
      <c r="L110" s="24" t="s">
        <v>239</v>
      </c>
    </row>
    <row r="111" spans="1:12" x14ac:dyDescent="0.2">
      <c r="D111" s="71" t="s">
        <v>23</v>
      </c>
      <c r="E111" s="72"/>
      <c r="F111" s="12"/>
      <c r="G111" s="12"/>
      <c r="H111" s="61">
        <f>H12+H14+H19+H28+H31+H40+H47+H52+H56+H59+H84+H88+H90+H92+H96+H98+H102+H107+H109</f>
        <v>16630000</v>
      </c>
      <c r="I111" s="61">
        <f>I12+I14+I19+I28+I31+I40+I47+I52+I56+I59+I84+I88+I90+I92+I96+I98+I102+I107+I109</f>
        <v>13500000</v>
      </c>
      <c r="J111" s="61">
        <f>J12+J14+J19+J28+J31+J40+J47+J52+J56+J59+J84+J88+J90+J92+J96+J98+J102+J107+J109</f>
        <v>12500000</v>
      </c>
      <c r="K111" s="15"/>
      <c r="L111" s="16"/>
    </row>
    <row r="113" spans="4:14" ht="26.25" customHeight="1" x14ac:dyDescent="0.2">
      <c r="D113" s="82" t="s">
        <v>248</v>
      </c>
      <c r="E113" s="82"/>
      <c r="F113" s="82"/>
      <c r="G113" s="82"/>
      <c r="H113" s="82"/>
      <c r="I113" s="82"/>
      <c r="J113" s="82"/>
      <c r="K113" s="82"/>
      <c r="L113" s="82"/>
      <c r="M113" s="46"/>
      <c r="N113" s="46"/>
    </row>
    <row r="114" spans="4:14" x14ac:dyDescent="0.2">
      <c r="D114" s="77" t="s">
        <v>281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41"/>
    </row>
    <row r="115" spans="4:14" x14ac:dyDescent="0.2">
      <c r="D115" s="77" t="s">
        <v>282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41"/>
    </row>
    <row r="116" spans="4:14" x14ac:dyDescent="0.2">
      <c r="D116" s="77" t="s">
        <v>283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41"/>
    </row>
    <row r="117" spans="4:14" ht="12.75" customHeight="1" x14ac:dyDescent="0.2">
      <c r="E117" s="44"/>
      <c r="F117" s="44"/>
      <c r="G117" s="44"/>
      <c r="H117" s="44"/>
      <c r="I117" s="44"/>
      <c r="J117" s="44"/>
      <c r="K117" s="44"/>
      <c r="L117" s="45" t="s">
        <v>128</v>
      </c>
      <c r="M117" s="44"/>
      <c r="N117" s="44"/>
    </row>
    <row r="118" spans="4:14" x14ac:dyDescent="0.2">
      <c r="D118" s="41"/>
      <c r="E118" s="41"/>
      <c r="F118" s="41"/>
      <c r="G118" s="41"/>
      <c r="H118" s="41"/>
      <c r="I118" s="41"/>
      <c r="J118" s="41"/>
      <c r="K118" s="41"/>
      <c r="M118" s="41"/>
      <c r="N118" s="41"/>
    </row>
    <row r="119" spans="4:14" x14ac:dyDescent="0.2">
      <c r="D119" s="41"/>
      <c r="E119" s="44"/>
      <c r="F119" s="44"/>
      <c r="G119" s="44"/>
      <c r="H119" s="44"/>
      <c r="I119" s="44"/>
      <c r="J119" s="44"/>
      <c r="K119" s="44"/>
      <c r="L119" s="54" t="s">
        <v>249</v>
      </c>
      <c r="M119" s="84"/>
      <c r="N119" s="84"/>
    </row>
    <row r="120" spans="4:14" x14ac:dyDescent="0.2">
      <c r="D120" s="85" t="s">
        <v>129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4:14" x14ac:dyDescent="0.2">
      <c r="D121" s="77" t="s">
        <v>284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4:14" x14ac:dyDescent="0.2">
      <c r="D122" s="77" t="s">
        <v>285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4:14" x14ac:dyDescent="0.2">
      <c r="D123" s="77" t="s">
        <v>286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4:14" x14ac:dyDescent="0.2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4:14" x14ac:dyDescent="0.2"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7" spans="4:14" x14ac:dyDescent="0.2">
      <c r="D127" s="5"/>
      <c r="E127" s="5"/>
      <c r="K127" s="5"/>
      <c r="L127" s="5"/>
    </row>
    <row r="128" spans="4:14" x14ac:dyDescent="0.2">
      <c r="D128" s="5"/>
      <c r="E128" s="5"/>
      <c r="K128" s="5"/>
      <c r="L128" s="5"/>
    </row>
    <row r="129" spans="4:12" x14ac:dyDescent="0.2">
      <c r="D129" s="5"/>
      <c r="E129" s="5"/>
      <c r="K129" s="5"/>
      <c r="L129" s="5"/>
    </row>
    <row r="130" spans="4:12" x14ac:dyDescent="0.2">
      <c r="D130" s="5"/>
      <c r="E130" s="5"/>
      <c r="K130" s="5"/>
      <c r="L130" s="5"/>
    </row>
    <row r="131" spans="4:12" x14ac:dyDescent="0.2">
      <c r="D131" s="5"/>
      <c r="E131" s="5"/>
      <c r="K131" s="5"/>
      <c r="L131" s="5"/>
    </row>
    <row r="132" spans="4:12" x14ac:dyDescent="0.2">
      <c r="D132" s="5"/>
      <c r="E132" s="5"/>
      <c r="K132" s="5"/>
      <c r="L132" s="5"/>
    </row>
    <row r="133" spans="4:12" x14ac:dyDescent="0.2">
      <c r="D133" s="5"/>
      <c r="E133" s="5"/>
      <c r="K133" s="5"/>
      <c r="L133" s="5"/>
    </row>
    <row r="134" spans="4:12" x14ac:dyDescent="0.2">
      <c r="D134" s="5"/>
      <c r="E134" s="5"/>
      <c r="K134" s="5"/>
      <c r="L134" s="5"/>
    </row>
    <row r="135" spans="4:12" x14ac:dyDescent="0.2">
      <c r="D135" s="5"/>
      <c r="E135" s="5"/>
      <c r="K135" s="5"/>
      <c r="L135" s="5"/>
    </row>
    <row r="136" spans="4:12" x14ac:dyDescent="0.2">
      <c r="D136" s="5"/>
      <c r="E136" s="5"/>
      <c r="K136" s="5"/>
      <c r="L136" s="5"/>
    </row>
    <row r="137" spans="4:12" x14ac:dyDescent="0.2">
      <c r="D137" s="5"/>
      <c r="E137" s="5"/>
      <c r="K137" s="5"/>
      <c r="L137" s="5"/>
    </row>
    <row r="138" spans="4:12" x14ac:dyDescent="0.2">
      <c r="D138" s="5"/>
      <c r="E138" s="5"/>
      <c r="K138" s="5"/>
      <c r="L138" s="5"/>
    </row>
    <row r="139" spans="4:12" x14ac:dyDescent="0.2">
      <c r="D139" s="5"/>
      <c r="E139" s="5"/>
      <c r="K139" s="5"/>
      <c r="L139" s="5"/>
    </row>
    <row r="140" spans="4:12" x14ac:dyDescent="0.2">
      <c r="D140" s="5"/>
      <c r="E140" s="5"/>
      <c r="K140" s="5"/>
      <c r="L140" s="5"/>
    </row>
    <row r="141" spans="4:12" x14ac:dyDescent="0.2">
      <c r="D141" s="5"/>
      <c r="E141" s="5"/>
      <c r="K141" s="5"/>
      <c r="L141" s="5"/>
    </row>
    <row r="142" spans="4:12" x14ac:dyDescent="0.2">
      <c r="D142" s="5"/>
      <c r="E142" s="5"/>
      <c r="K142" s="5"/>
      <c r="L142" s="5"/>
    </row>
    <row r="143" spans="4:12" x14ac:dyDescent="0.2">
      <c r="D143" s="5"/>
      <c r="E143" s="5"/>
      <c r="K143" s="5"/>
      <c r="L143" s="5"/>
    </row>
    <row r="144" spans="4:12" x14ac:dyDescent="0.2">
      <c r="D144" s="5"/>
      <c r="E144" s="5"/>
      <c r="K144" s="5"/>
      <c r="L144" s="5"/>
    </row>
    <row r="145" spans="4:12" x14ac:dyDescent="0.2">
      <c r="D145" s="5"/>
      <c r="E145" s="5"/>
      <c r="K145" s="5"/>
      <c r="L145" s="5"/>
    </row>
    <row r="146" spans="4:12" x14ac:dyDescent="0.2">
      <c r="D146" s="5"/>
      <c r="E146" s="5"/>
      <c r="K146" s="5"/>
      <c r="L146" s="5"/>
    </row>
    <row r="147" spans="4:12" x14ac:dyDescent="0.2">
      <c r="D147" s="5"/>
      <c r="E147" s="5"/>
      <c r="K147" s="5"/>
      <c r="L147" s="5"/>
    </row>
    <row r="148" spans="4:12" x14ac:dyDescent="0.2">
      <c r="D148" s="5"/>
      <c r="E148" s="5"/>
      <c r="K148" s="5"/>
      <c r="L148" s="5"/>
    </row>
    <row r="149" spans="4:12" x14ac:dyDescent="0.2">
      <c r="D149" s="5"/>
      <c r="E149" s="5"/>
      <c r="K149" s="5"/>
      <c r="L149" s="5"/>
    </row>
    <row r="150" spans="4:12" x14ac:dyDescent="0.2">
      <c r="D150" s="5"/>
      <c r="E150" s="5"/>
      <c r="K150" s="5"/>
      <c r="L150" s="5"/>
    </row>
    <row r="151" spans="4:12" x14ac:dyDescent="0.2">
      <c r="D151" s="5"/>
      <c r="E151" s="5"/>
      <c r="K151" s="5"/>
      <c r="L151" s="5"/>
    </row>
    <row r="152" spans="4:12" x14ac:dyDescent="0.2">
      <c r="D152" s="5"/>
      <c r="E152" s="5"/>
      <c r="K152" s="5"/>
      <c r="L152" s="5"/>
    </row>
    <row r="153" spans="4:12" x14ac:dyDescent="0.2">
      <c r="D153" s="5"/>
      <c r="E153" s="5"/>
      <c r="K153" s="5"/>
      <c r="L153" s="5"/>
    </row>
    <row r="154" spans="4:12" x14ac:dyDescent="0.2">
      <c r="D154" s="5"/>
      <c r="E154" s="5"/>
      <c r="K154" s="5"/>
      <c r="L154" s="5"/>
    </row>
    <row r="155" spans="4:12" x14ac:dyDescent="0.2">
      <c r="D155" s="5"/>
      <c r="E155" s="5"/>
      <c r="K155" s="5"/>
      <c r="L155" s="5"/>
    </row>
    <row r="156" spans="4:12" x14ac:dyDescent="0.2">
      <c r="D156" s="5"/>
      <c r="E156" s="5"/>
      <c r="K156" s="5"/>
      <c r="L156" s="5"/>
    </row>
    <row r="157" spans="4:12" x14ac:dyDescent="0.2">
      <c r="D157" s="5"/>
      <c r="E157" s="5"/>
      <c r="K157" s="5"/>
      <c r="L157" s="5"/>
    </row>
    <row r="158" spans="4:12" x14ac:dyDescent="0.2">
      <c r="D158" s="5"/>
      <c r="E158" s="5"/>
      <c r="K158" s="5"/>
      <c r="L158" s="5"/>
    </row>
    <row r="159" spans="4:12" x14ac:dyDescent="0.2">
      <c r="D159" s="5"/>
      <c r="E159" s="5"/>
      <c r="K159" s="5"/>
      <c r="L159" s="5"/>
    </row>
    <row r="160" spans="4:12" x14ac:dyDescent="0.2">
      <c r="D160" s="5"/>
      <c r="E160" s="5"/>
      <c r="K160" s="5"/>
      <c r="L160" s="5"/>
    </row>
    <row r="161" spans="4:12" x14ac:dyDescent="0.2">
      <c r="D161" s="5"/>
      <c r="E161" s="5"/>
      <c r="K161" s="5"/>
      <c r="L161" s="5"/>
    </row>
    <row r="162" spans="4:12" x14ac:dyDescent="0.2">
      <c r="D162" s="5"/>
      <c r="E162" s="5"/>
      <c r="K162" s="5"/>
      <c r="L162" s="5"/>
    </row>
    <row r="163" spans="4:12" x14ac:dyDescent="0.2">
      <c r="D163" s="5"/>
      <c r="E163" s="5"/>
      <c r="K163" s="5"/>
      <c r="L163" s="5"/>
    </row>
    <row r="164" spans="4:12" x14ac:dyDescent="0.2">
      <c r="D164" s="5"/>
      <c r="E164" s="5"/>
      <c r="K164" s="5"/>
      <c r="L164" s="5"/>
    </row>
    <row r="165" spans="4:12" x14ac:dyDescent="0.2">
      <c r="D165" s="5"/>
      <c r="E165" s="5"/>
      <c r="K165" s="5"/>
      <c r="L165" s="5"/>
    </row>
    <row r="166" spans="4:12" x14ac:dyDescent="0.2">
      <c r="D166" s="5"/>
      <c r="E166" s="5"/>
      <c r="K166" s="5"/>
      <c r="L166" s="5"/>
    </row>
    <row r="167" spans="4:12" x14ac:dyDescent="0.2">
      <c r="D167" s="5"/>
      <c r="E167" s="5"/>
      <c r="K167" s="5"/>
      <c r="L167" s="5"/>
    </row>
    <row r="168" spans="4:12" x14ac:dyDescent="0.2">
      <c r="D168" s="5"/>
      <c r="E168" s="5"/>
      <c r="K168" s="5"/>
      <c r="L168" s="5"/>
    </row>
    <row r="169" spans="4:12" x14ac:dyDescent="0.2">
      <c r="D169" s="5"/>
      <c r="E169" s="5"/>
      <c r="K169" s="5"/>
      <c r="L169" s="5"/>
    </row>
    <row r="170" spans="4:12" x14ac:dyDescent="0.2">
      <c r="D170" s="5"/>
      <c r="E170" s="5"/>
      <c r="K170" s="5"/>
      <c r="L170" s="5"/>
    </row>
    <row r="171" spans="4:12" x14ac:dyDescent="0.2">
      <c r="D171" s="5"/>
      <c r="E171" s="5"/>
      <c r="K171" s="5"/>
      <c r="L171" s="5"/>
    </row>
    <row r="172" spans="4:12" x14ac:dyDescent="0.2">
      <c r="D172" s="5"/>
      <c r="E172" s="5"/>
      <c r="K172" s="5"/>
      <c r="L172" s="5"/>
    </row>
    <row r="173" spans="4:12" x14ac:dyDescent="0.2">
      <c r="D173" s="5"/>
      <c r="E173" s="5"/>
      <c r="K173" s="5"/>
      <c r="L173" s="5"/>
    </row>
    <row r="174" spans="4:12" x14ac:dyDescent="0.2">
      <c r="D174" s="5"/>
      <c r="E174" s="5"/>
      <c r="K174" s="5"/>
      <c r="L174" s="5"/>
    </row>
    <row r="175" spans="4:12" x14ac:dyDescent="0.2">
      <c r="D175" s="5"/>
      <c r="E175" s="5"/>
      <c r="K175" s="5"/>
      <c r="L175" s="5"/>
    </row>
    <row r="176" spans="4:12" x14ac:dyDescent="0.2">
      <c r="D176" s="5"/>
      <c r="E176" s="5"/>
      <c r="K176" s="5"/>
      <c r="L176" s="5"/>
    </row>
    <row r="177" spans="4:12" x14ac:dyDescent="0.2">
      <c r="D177" s="5"/>
      <c r="E177" s="5"/>
      <c r="K177" s="5"/>
      <c r="L177" s="5"/>
    </row>
    <row r="178" spans="4:12" x14ac:dyDescent="0.2">
      <c r="D178" s="5"/>
      <c r="E178" s="5"/>
      <c r="K178" s="5"/>
      <c r="L178" s="5"/>
    </row>
    <row r="179" spans="4:12" x14ac:dyDescent="0.2">
      <c r="D179" s="5"/>
      <c r="E179" s="5"/>
      <c r="K179" s="5"/>
      <c r="L179" s="5"/>
    </row>
    <row r="180" spans="4:12" x14ac:dyDescent="0.2">
      <c r="D180" s="5"/>
      <c r="E180" s="5"/>
      <c r="K180" s="5"/>
      <c r="L180" s="5"/>
    </row>
    <row r="181" spans="4:12" x14ac:dyDescent="0.2">
      <c r="D181" s="5"/>
      <c r="E181" s="5"/>
      <c r="K181" s="5"/>
      <c r="L181" s="5"/>
    </row>
    <row r="182" spans="4:12" x14ac:dyDescent="0.2">
      <c r="D182" s="5"/>
      <c r="E182" s="5"/>
      <c r="K182" s="5"/>
      <c r="L182" s="5"/>
    </row>
    <row r="183" spans="4:12" x14ac:dyDescent="0.2">
      <c r="D183" s="5"/>
      <c r="E183" s="5"/>
      <c r="K183" s="5"/>
      <c r="L183" s="5"/>
    </row>
    <row r="184" spans="4:12" x14ac:dyDescent="0.2">
      <c r="D184" s="5"/>
      <c r="E184" s="5"/>
      <c r="K184" s="5"/>
      <c r="L184" s="5"/>
    </row>
    <row r="185" spans="4:12" x14ac:dyDescent="0.2">
      <c r="D185" s="5"/>
      <c r="E185" s="5"/>
      <c r="K185" s="5"/>
      <c r="L185" s="5"/>
    </row>
    <row r="186" spans="4:12" x14ac:dyDescent="0.2">
      <c r="D186" s="5"/>
      <c r="E186" s="5"/>
      <c r="K186" s="5"/>
      <c r="L186" s="5"/>
    </row>
    <row r="187" spans="4:12" x14ac:dyDescent="0.2">
      <c r="D187" s="5"/>
      <c r="E187" s="5"/>
      <c r="K187" s="5"/>
      <c r="L187" s="5"/>
    </row>
    <row r="188" spans="4:12" x14ac:dyDescent="0.2">
      <c r="D188" s="5"/>
      <c r="E188" s="5"/>
      <c r="K188" s="5"/>
      <c r="L188" s="5"/>
    </row>
    <row r="189" spans="4:12" x14ac:dyDescent="0.2">
      <c r="D189" s="5"/>
      <c r="E189" s="5"/>
      <c r="K189" s="5"/>
      <c r="L189" s="5"/>
    </row>
    <row r="190" spans="4:12" x14ac:dyDescent="0.2">
      <c r="D190" s="5"/>
      <c r="E190" s="5"/>
      <c r="K190" s="5"/>
      <c r="L190" s="5"/>
    </row>
    <row r="191" spans="4:12" x14ac:dyDescent="0.2">
      <c r="D191" s="5"/>
      <c r="E191" s="5"/>
      <c r="K191" s="5"/>
      <c r="L191" s="5"/>
    </row>
    <row r="192" spans="4:12" x14ac:dyDescent="0.2">
      <c r="D192" s="5"/>
      <c r="E192" s="5"/>
      <c r="K192" s="5"/>
      <c r="L192" s="5"/>
    </row>
    <row r="193" spans="4:12" x14ac:dyDescent="0.2">
      <c r="D193" s="5"/>
      <c r="E193" s="5"/>
      <c r="K193" s="5"/>
      <c r="L193" s="5"/>
    </row>
    <row r="194" spans="4:12" x14ac:dyDescent="0.2">
      <c r="D194" s="5"/>
      <c r="E194" s="5"/>
      <c r="K194" s="5"/>
      <c r="L194" s="5"/>
    </row>
    <row r="195" spans="4:12" x14ac:dyDescent="0.2">
      <c r="D195" s="5"/>
      <c r="E195" s="5"/>
      <c r="K195" s="5"/>
      <c r="L195" s="5"/>
    </row>
    <row r="196" spans="4:12" x14ac:dyDescent="0.2">
      <c r="D196" s="5"/>
      <c r="E196" s="5"/>
      <c r="K196" s="5"/>
      <c r="L196" s="5"/>
    </row>
    <row r="197" spans="4:12" x14ac:dyDescent="0.2">
      <c r="D197" s="5"/>
      <c r="E197" s="5"/>
      <c r="K197" s="5"/>
      <c r="L197" s="5"/>
    </row>
    <row r="198" spans="4:12" x14ac:dyDescent="0.2">
      <c r="D198" s="5"/>
      <c r="E198" s="5"/>
      <c r="K198" s="5"/>
      <c r="L198" s="5"/>
    </row>
    <row r="199" spans="4:12" x14ac:dyDescent="0.2">
      <c r="D199" s="5"/>
      <c r="E199" s="5"/>
      <c r="K199" s="5"/>
      <c r="L199" s="5"/>
    </row>
    <row r="200" spans="4:12" x14ac:dyDescent="0.2">
      <c r="D200" s="5"/>
      <c r="E200" s="5"/>
      <c r="K200" s="5"/>
      <c r="L200" s="5"/>
    </row>
    <row r="201" spans="4:12" x14ac:dyDescent="0.2">
      <c r="D201" s="5"/>
      <c r="E201" s="5"/>
      <c r="K201" s="5"/>
      <c r="L201" s="5"/>
    </row>
    <row r="202" spans="4:12" x14ac:dyDescent="0.2">
      <c r="D202" s="5"/>
      <c r="E202" s="5"/>
      <c r="K202" s="5"/>
      <c r="L202" s="5"/>
    </row>
    <row r="203" spans="4:12" x14ac:dyDescent="0.2">
      <c r="D203" s="5"/>
      <c r="E203" s="5"/>
      <c r="K203" s="5"/>
      <c r="L203" s="5"/>
    </row>
    <row r="204" spans="4:12" x14ac:dyDescent="0.2">
      <c r="D204" s="5"/>
      <c r="E204" s="5"/>
      <c r="K204" s="5"/>
      <c r="L204" s="5"/>
    </row>
    <row r="205" spans="4:12" x14ac:dyDescent="0.2">
      <c r="D205" s="5"/>
      <c r="E205" s="5"/>
      <c r="K205" s="5"/>
      <c r="L205" s="5"/>
    </row>
    <row r="206" spans="4:12" x14ac:dyDescent="0.2">
      <c r="D206" s="5"/>
      <c r="E206" s="5"/>
      <c r="K206" s="5"/>
      <c r="L206" s="5"/>
    </row>
    <row r="207" spans="4:12" x14ac:dyDescent="0.2">
      <c r="D207" s="5"/>
      <c r="E207" s="5"/>
      <c r="K207" s="5"/>
      <c r="L207" s="5"/>
    </row>
    <row r="208" spans="4:12" x14ac:dyDescent="0.2">
      <c r="D208" s="5"/>
      <c r="E208" s="5"/>
      <c r="K208" s="5"/>
      <c r="L208" s="5"/>
    </row>
    <row r="209" spans="4:12" x14ac:dyDescent="0.2">
      <c r="D209" s="5"/>
      <c r="E209" s="5"/>
      <c r="K209" s="5"/>
      <c r="L209" s="5"/>
    </row>
    <row r="210" spans="4:12" x14ac:dyDescent="0.2">
      <c r="D210" s="5"/>
      <c r="E210" s="5"/>
      <c r="K210" s="5"/>
      <c r="L210" s="5"/>
    </row>
    <row r="211" spans="4:12" x14ac:dyDescent="0.2">
      <c r="D211" s="5"/>
      <c r="E211" s="5"/>
      <c r="K211" s="5"/>
      <c r="L211" s="5"/>
    </row>
    <row r="212" spans="4:12" x14ac:dyDescent="0.2">
      <c r="D212" s="5"/>
      <c r="E212" s="5"/>
      <c r="K212" s="5"/>
      <c r="L212" s="5"/>
    </row>
    <row r="213" spans="4:12" x14ac:dyDescent="0.2">
      <c r="D213" s="5"/>
      <c r="E213" s="5"/>
      <c r="K213" s="5"/>
      <c r="L213" s="5"/>
    </row>
    <row r="214" spans="4:12" x14ac:dyDescent="0.2">
      <c r="D214" s="5"/>
      <c r="E214" s="5"/>
      <c r="K214" s="5"/>
      <c r="L214" s="5"/>
    </row>
    <row r="215" spans="4:12" x14ac:dyDescent="0.2">
      <c r="D215" s="5"/>
      <c r="E215" s="5"/>
      <c r="K215" s="5"/>
      <c r="L215" s="5"/>
    </row>
    <row r="216" spans="4:12" x14ac:dyDescent="0.2">
      <c r="D216" s="5"/>
      <c r="E216" s="5"/>
      <c r="K216" s="5"/>
      <c r="L216" s="5"/>
    </row>
    <row r="217" spans="4:12" x14ac:dyDescent="0.2">
      <c r="D217" s="5"/>
      <c r="E217" s="5"/>
      <c r="K217" s="5"/>
      <c r="L217" s="5"/>
    </row>
    <row r="218" spans="4:12" x14ac:dyDescent="0.2">
      <c r="D218" s="5"/>
      <c r="E218" s="5"/>
      <c r="K218" s="5"/>
      <c r="L218" s="5"/>
    </row>
    <row r="219" spans="4:12" x14ac:dyDescent="0.2">
      <c r="D219" s="5"/>
      <c r="E219" s="5"/>
      <c r="K219" s="5"/>
      <c r="L219" s="5"/>
    </row>
    <row r="220" spans="4:12" x14ac:dyDescent="0.2">
      <c r="D220" s="5"/>
      <c r="E220" s="5"/>
      <c r="K220" s="5"/>
      <c r="L220" s="5"/>
    </row>
    <row r="221" spans="4:12" x14ac:dyDescent="0.2">
      <c r="D221" s="5"/>
      <c r="E221" s="5"/>
      <c r="K221" s="5"/>
      <c r="L221" s="5"/>
    </row>
    <row r="222" spans="4:12" x14ac:dyDescent="0.2">
      <c r="D222" s="5"/>
      <c r="E222" s="5"/>
      <c r="K222" s="5"/>
      <c r="L222" s="5"/>
    </row>
    <row r="223" spans="4:12" x14ac:dyDescent="0.2">
      <c r="D223" s="5"/>
      <c r="E223" s="5"/>
      <c r="K223" s="5"/>
      <c r="L223" s="5"/>
    </row>
    <row r="224" spans="4:12" x14ac:dyDescent="0.2">
      <c r="D224" s="5"/>
      <c r="E224" s="5"/>
      <c r="K224" s="5"/>
      <c r="L224" s="5"/>
    </row>
    <row r="225" spans="4:12" x14ac:dyDescent="0.2">
      <c r="D225" s="5"/>
      <c r="E225" s="5"/>
      <c r="K225" s="5"/>
      <c r="L225" s="5"/>
    </row>
    <row r="226" spans="4:12" x14ac:dyDescent="0.2">
      <c r="D226" s="5"/>
      <c r="E226" s="5"/>
      <c r="K226" s="5"/>
      <c r="L226" s="5"/>
    </row>
    <row r="227" spans="4:12" x14ac:dyDescent="0.2">
      <c r="D227" s="5"/>
      <c r="E227" s="5"/>
      <c r="K227" s="5"/>
      <c r="L227" s="5"/>
    </row>
    <row r="228" spans="4:12" x14ac:dyDescent="0.2">
      <c r="D228" s="5"/>
      <c r="E228" s="5"/>
      <c r="K228" s="5"/>
      <c r="L228" s="5"/>
    </row>
    <row r="229" spans="4:12" x14ac:dyDescent="0.2">
      <c r="D229" s="5"/>
      <c r="E229" s="5"/>
      <c r="K229" s="5"/>
      <c r="L229" s="5"/>
    </row>
    <row r="230" spans="4:12" x14ac:dyDescent="0.2">
      <c r="D230" s="5"/>
      <c r="E230" s="5"/>
      <c r="K230" s="5"/>
      <c r="L230" s="5"/>
    </row>
    <row r="231" spans="4:12" x14ac:dyDescent="0.2">
      <c r="D231" s="5"/>
      <c r="E231" s="5"/>
      <c r="K231" s="5"/>
      <c r="L231" s="5"/>
    </row>
    <row r="232" spans="4:12" x14ac:dyDescent="0.2">
      <c r="D232" s="5"/>
      <c r="E232" s="5"/>
      <c r="K232" s="5"/>
      <c r="L232" s="5"/>
    </row>
    <row r="233" spans="4:12" x14ac:dyDescent="0.2">
      <c r="D233" s="5"/>
      <c r="E233" s="5"/>
      <c r="K233" s="5"/>
      <c r="L233" s="5"/>
    </row>
    <row r="234" spans="4:12" x14ac:dyDescent="0.2">
      <c r="D234" s="5"/>
      <c r="E234" s="5"/>
      <c r="K234" s="5"/>
      <c r="L234" s="5"/>
    </row>
    <row r="235" spans="4:12" x14ac:dyDescent="0.2">
      <c r="D235" s="5"/>
      <c r="E235" s="5"/>
      <c r="K235" s="5"/>
      <c r="L235" s="5"/>
    </row>
    <row r="236" spans="4:12" x14ac:dyDescent="0.2">
      <c r="D236" s="5"/>
      <c r="E236" s="5"/>
      <c r="K236" s="5"/>
      <c r="L236" s="5"/>
    </row>
    <row r="237" spans="4:12" x14ac:dyDescent="0.2">
      <c r="D237" s="5"/>
      <c r="E237" s="5"/>
      <c r="K237" s="5"/>
      <c r="L237" s="5"/>
    </row>
    <row r="238" spans="4:12" x14ac:dyDescent="0.2">
      <c r="D238" s="5"/>
      <c r="E238" s="5"/>
      <c r="K238" s="5"/>
      <c r="L238" s="5"/>
    </row>
    <row r="239" spans="4:12" x14ac:dyDescent="0.2">
      <c r="D239" s="5"/>
      <c r="E239" s="5"/>
      <c r="K239" s="5"/>
      <c r="L239" s="5"/>
    </row>
    <row r="240" spans="4:12" x14ac:dyDescent="0.2">
      <c r="D240" s="5"/>
      <c r="E240" s="5"/>
      <c r="K240" s="5"/>
      <c r="L240" s="5"/>
    </row>
    <row r="241" spans="4:12" x14ac:dyDescent="0.2">
      <c r="D241" s="5"/>
      <c r="E241" s="5"/>
      <c r="K241" s="5"/>
      <c r="L241" s="5"/>
    </row>
    <row r="242" spans="4:12" x14ac:dyDescent="0.2">
      <c r="D242" s="5"/>
      <c r="E242" s="5"/>
      <c r="K242" s="5"/>
      <c r="L242" s="5"/>
    </row>
    <row r="243" spans="4:12" x14ac:dyDescent="0.2">
      <c r="D243" s="5"/>
      <c r="E243" s="5"/>
      <c r="K243" s="5"/>
      <c r="L243" s="5"/>
    </row>
    <row r="244" spans="4:12" x14ac:dyDescent="0.2">
      <c r="D244" s="5"/>
      <c r="E244" s="5"/>
      <c r="K244" s="5"/>
      <c r="L244" s="5"/>
    </row>
    <row r="245" spans="4:12" x14ac:dyDescent="0.2">
      <c r="D245" s="5"/>
      <c r="E245" s="5"/>
      <c r="K245" s="5"/>
      <c r="L245" s="5"/>
    </row>
    <row r="246" spans="4:12" x14ac:dyDescent="0.2">
      <c r="D246" s="5"/>
      <c r="E246" s="5"/>
      <c r="K246" s="5"/>
      <c r="L246" s="5"/>
    </row>
    <row r="247" spans="4:12" x14ac:dyDescent="0.2">
      <c r="D247" s="5"/>
      <c r="E247" s="5"/>
      <c r="K247" s="5"/>
      <c r="L247" s="5"/>
    </row>
    <row r="248" spans="4:12" x14ac:dyDescent="0.2">
      <c r="D248" s="5"/>
      <c r="E248" s="5"/>
      <c r="K248" s="5"/>
      <c r="L248" s="5"/>
    </row>
    <row r="249" spans="4:12" x14ac:dyDescent="0.2">
      <c r="D249" s="5"/>
      <c r="E249" s="5"/>
      <c r="K249" s="5"/>
      <c r="L249" s="5"/>
    </row>
    <row r="250" spans="4:12" x14ac:dyDescent="0.2">
      <c r="D250" s="5"/>
      <c r="E250" s="5"/>
      <c r="K250" s="5"/>
      <c r="L250" s="5"/>
    </row>
    <row r="251" spans="4:12" x14ac:dyDescent="0.2">
      <c r="D251" s="5"/>
      <c r="E251" s="5"/>
      <c r="K251" s="5"/>
      <c r="L251" s="5"/>
    </row>
    <row r="252" spans="4:12" x14ac:dyDescent="0.2">
      <c r="D252" s="5"/>
      <c r="E252" s="5"/>
      <c r="K252" s="5"/>
      <c r="L252" s="5"/>
    </row>
    <row r="253" spans="4:12" x14ac:dyDescent="0.2">
      <c r="D253" s="5"/>
      <c r="E253" s="5"/>
      <c r="K253" s="5"/>
      <c r="L253" s="5"/>
    </row>
    <row r="254" spans="4:12" x14ac:dyDescent="0.2">
      <c r="D254" s="5"/>
      <c r="E254" s="5"/>
      <c r="K254" s="5"/>
      <c r="L254" s="5"/>
    </row>
    <row r="255" spans="4:12" x14ac:dyDescent="0.2">
      <c r="D255" s="5"/>
      <c r="E255" s="5"/>
      <c r="K255" s="5"/>
      <c r="L255" s="5"/>
    </row>
    <row r="256" spans="4:12" x14ac:dyDescent="0.2">
      <c r="D256" s="5"/>
      <c r="E256" s="5"/>
      <c r="K256" s="5"/>
      <c r="L256" s="5"/>
    </row>
    <row r="257" spans="4:12" x14ac:dyDescent="0.2">
      <c r="D257" s="5"/>
      <c r="E257" s="5"/>
      <c r="K257" s="5"/>
      <c r="L257" s="5"/>
    </row>
    <row r="258" spans="4:12" x14ac:dyDescent="0.2">
      <c r="D258" s="5"/>
      <c r="E258" s="5"/>
      <c r="K258" s="5"/>
      <c r="L258" s="5"/>
    </row>
    <row r="259" spans="4:12" x14ac:dyDescent="0.2">
      <c r="D259" s="5"/>
      <c r="E259" s="5"/>
      <c r="K259" s="5"/>
      <c r="L259" s="5"/>
    </row>
    <row r="260" spans="4:12" x14ac:dyDescent="0.2">
      <c r="D260" s="5"/>
      <c r="E260" s="5"/>
      <c r="K260" s="5"/>
      <c r="L260" s="5"/>
    </row>
    <row r="261" spans="4:12" x14ac:dyDescent="0.2">
      <c r="D261" s="5"/>
      <c r="E261" s="5"/>
      <c r="K261" s="5"/>
      <c r="L261" s="5"/>
    </row>
    <row r="262" spans="4:12" x14ac:dyDescent="0.2">
      <c r="D262" s="5"/>
      <c r="E262" s="5"/>
      <c r="K262" s="5"/>
      <c r="L262" s="5"/>
    </row>
    <row r="263" spans="4:12" x14ac:dyDescent="0.2">
      <c r="D263" s="5"/>
      <c r="E263" s="5"/>
      <c r="K263" s="5"/>
      <c r="L263" s="5"/>
    </row>
    <row r="264" spans="4:12" x14ac:dyDescent="0.2">
      <c r="D264" s="5"/>
      <c r="E264" s="5"/>
      <c r="K264" s="5"/>
      <c r="L264" s="5"/>
    </row>
    <row r="265" spans="4:12" x14ac:dyDescent="0.2">
      <c r="D265" s="5"/>
      <c r="E265" s="5"/>
      <c r="K265" s="5"/>
      <c r="L265" s="5"/>
    </row>
    <row r="266" spans="4:12" x14ac:dyDescent="0.2">
      <c r="D266" s="5"/>
      <c r="E266" s="5"/>
      <c r="K266" s="5"/>
      <c r="L266" s="5"/>
    </row>
    <row r="267" spans="4:12" x14ac:dyDescent="0.2">
      <c r="D267" s="5"/>
      <c r="E267" s="5"/>
      <c r="K267" s="5"/>
      <c r="L267" s="5"/>
    </row>
    <row r="268" spans="4:12" x14ac:dyDescent="0.2">
      <c r="D268" s="5"/>
      <c r="E268" s="5"/>
      <c r="K268" s="5"/>
      <c r="L268" s="5"/>
    </row>
    <row r="269" spans="4:12" x14ac:dyDescent="0.2">
      <c r="D269" s="5"/>
      <c r="E269" s="5"/>
      <c r="K269" s="5"/>
      <c r="L269" s="5"/>
    </row>
    <row r="270" spans="4:12" x14ac:dyDescent="0.2">
      <c r="D270" s="5"/>
      <c r="E270" s="5"/>
      <c r="K270" s="5"/>
      <c r="L270" s="5"/>
    </row>
    <row r="271" spans="4:12" x14ac:dyDescent="0.2">
      <c r="D271" s="5"/>
      <c r="E271" s="5"/>
      <c r="K271" s="5"/>
      <c r="L271" s="5"/>
    </row>
    <row r="272" spans="4:12" x14ac:dyDescent="0.2">
      <c r="D272" s="5"/>
      <c r="E272" s="5"/>
      <c r="K272" s="5"/>
      <c r="L272" s="5"/>
    </row>
    <row r="273" spans="4:12" x14ac:dyDescent="0.2">
      <c r="D273" s="5"/>
      <c r="E273" s="5"/>
      <c r="K273" s="5"/>
      <c r="L273" s="5"/>
    </row>
    <row r="274" spans="4:12" x14ac:dyDescent="0.2">
      <c r="D274" s="5"/>
      <c r="E274" s="5"/>
      <c r="K274" s="5"/>
      <c r="L274" s="5"/>
    </row>
    <row r="275" spans="4:12" x14ac:dyDescent="0.2">
      <c r="D275" s="5"/>
      <c r="E275" s="5"/>
      <c r="K275" s="5"/>
      <c r="L275" s="5"/>
    </row>
    <row r="276" spans="4:12" x14ac:dyDescent="0.2">
      <c r="D276" s="5"/>
      <c r="E276" s="5"/>
      <c r="K276" s="5"/>
      <c r="L276" s="5"/>
    </row>
    <row r="277" spans="4:12" x14ac:dyDescent="0.2">
      <c r="D277" s="5"/>
      <c r="E277" s="5"/>
      <c r="K277" s="5"/>
      <c r="L277" s="5"/>
    </row>
    <row r="278" spans="4:12" x14ac:dyDescent="0.2">
      <c r="D278" s="5"/>
      <c r="E278" s="5"/>
      <c r="K278" s="5"/>
      <c r="L278" s="5"/>
    </row>
    <row r="279" spans="4:12" x14ac:dyDescent="0.2">
      <c r="D279" s="5"/>
      <c r="E279" s="5"/>
      <c r="K279" s="5"/>
      <c r="L279" s="5"/>
    </row>
    <row r="280" spans="4:12" x14ac:dyDescent="0.2">
      <c r="D280" s="5"/>
      <c r="E280" s="5"/>
      <c r="K280" s="5"/>
      <c r="L280" s="5"/>
    </row>
    <row r="281" spans="4:12" x14ac:dyDescent="0.2">
      <c r="D281" s="5"/>
      <c r="E281" s="5"/>
      <c r="K281" s="5"/>
      <c r="L281" s="5"/>
    </row>
    <row r="282" spans="4:12" x14ac:dyDescent="0.2">
      <c r="D282" s="5"/>
      <c r="E282" s="5"/>
      <c r="K282" s="5"/>
      <c r="L282" s="5"/>
    </row>
    <row r="283" spans="4:12" x14ac:dyDescent="0.2">
      <c r="D283" s="5"/>
      <c r="E283" s="5"/>
      <c r="K283" s="5"/>
      <c r="L283" s="5"/>
    </row>
    <row r="284" spans="4:12" x14ac:dyDescent="0.2">
      <c r="D284" s="5"/>
      <c r="E284" s="5"/>
      <c r="K284" s="5"/>
      <c r="L284" s="5"/>
    </row>
    <row r="285" spans="4:12" x14ac:dyDescent="0.2">
      <c r="D285" s="5"/>
      <c r="E285" s="5"/>
      <c r="K285" s="5"/>
      <c r="L285" s="5"/>
    </row>
    <row r="286" spans="4:12" x14ac:dyDescent="0.2">
      <c r="D286" s="5"/>
      <c r="E286" s="5"/>
      <c r="K286" s="5"/>
      <c r="L286" s="5"/>
    </row>
    <row r="287" spans="4:12" x14ac:dyDescent="0.2">
      <c r="D287" s="5"/>
      <c r="E287" s="5"/>
      <c r="K287" s="5"/>
      <c r="L287" s="5"/>
    </row>
    <row r="288" spans="4:12" x14ac:dyDescent="0.2">
      <c r="D288" s="5"/>
      <c r="E288" s="5"/>
      <c r="K288" s="5"/>
      <c r="L288" s="5"/>
    </row>
    <row r="289" spans="4:12" x14ac:dyDescent="0.2">
      <c r="D289" s="5"/>
      <c r="E289" s="5"/>
      <c r="K289" s="5"/>
      <c r="L289" s="5"/>
    </row>
    <row r="290" spans="4:12" x14ac:dyDescent="0.2">
      <c r="D290" s="5"/>
      <c r="E290" s="5"/>
      <c r="K290" s="5"/>
      <c r="L290" s="5"/>
    </row>
    <row r="291" spans="4:12" x14ac:dyDescent="0.2">
      <c r="D291" s="5"/>
      <c r="E291" s="5"/>
      <c r="K291" s="5"/>
      <c r="L291" s="5"/>
    </row>
    <row r="292" spans="4:12" x14ac:dyDescent="0.2">
      <c r="D292" s="5"/>
      <c r="E292" s="5"/>
      <c r="K292" s="5"/>
      <c r="L292" s="5"/>
    </row>
    <row r="293" spans="4:12" x14ac:dyDescent="0.2">
      <c r="D293" s="5"/>
      <c r="E293" s="5"/>
      <c r="K293" s="5"/>
      <c r="L293" s="5"/>
    </row>
    <row r="294" spans="4:12" x14ac:dyDescent="0.2">
      <c r="D294" s="5"/>
      <c r="E294" s="5"/>
      <c r="K294" s="5"/>
      <c r="L294" s="5"/>
    </row>
    <row r="295" spans="4:12" x14ac:dyDescent="0.2">
      <c r="D295" s="5"/>
      <c r="E295" s="5"/>
      <c r="K295" s="5"/>
      <c r="L295" s="5"/>
    </row>
    <row r="296" spans="4:12" x14ac:dyDescent="0.2">
      <c r="D296" s="5"/>
      <c r="E296" s="5"/>
      <c r="K296" s="5"/>
      <c r="L296" s="5"/>
    </row>
    <row r="297" spans="4:12" x14ac:dyDescent="0.2">
      <c r="D297" s="5"/>
      <c r="E297" s="5"/>
      <c r="K297" s="5"/>
      <c r="L297" s="5"/>
    </row>
    <row r="298" spans="4:12" x14ac:dyDescent="0.2">
      <c r="D298" s="5"/>
      <c r="E298" s="5"/>
      <c r="K298" s="5"/>
      <c r="L298" s="5"/>
    </row>
    <row r="299" spans="4:12" x14ac:dyDescent="0.2">
      <c r="D299" s="5"/>
      <c r="E299" s="5"/>
      <c r="K299" s="5"/>
      <c r="L299" s="5"/>
    </row>
    <row r="300" spans="4:12" x14ac:dyDescent="0.2">
      <c r="D300" s="5"/>
      <c r="E300" s="5"/>
      <c r="K300" s="5"/>
      <c r="L300" s="5"/>
    </row>
    <row r="301" spans="4:12" x14ac:dyDescent="0.2">
      <c r="D301" s="5"/>
      <c r="E301" s="5"/>
      <c r="K301" s="5"/>
      <c r="L301" s="5"/>
    </row>
    <row r="302" spans="4:12" x14ac:dyDescent="0.2">
      <c r="D302" s="5"/>
      <c r="E302" s="5"/>
      <c r="K302" s="5"/>
      <c r="L302" s="5"/>
    </row>
    <row r="303" spans="4:12" x14ac:dyDescent="0.2">
      <c r="D303" s="5"/>
      <c r="E303" s="5"/>
      <c r="K303" s="5"/>
      <c r="L303" s="5"/>
    </row>
    <row r="304" spans="4:12" x14ac:dyDescent="0.2">
      <c r="D304" s="5"/>
      <c r="E304" s="5"/>
      <c r="K304" s="5"/>
      <c r="L304" s="5"/>
    </row>
    <row r="305" spans="4:12" x14ac:dyDescent="0.2">
      <c r="D305" s="5"/>
      <c r="E305" s="5"/>
      <c r="K305" s="5"/>
      <c r="L305" s="5"/>
    </row>
    <row r="306" spans="4:12" x14ac:dyDescent="0.2">
      <c r="D306" s="5"/>
      <c r="E306" s="5"/>
      <c r="K306" s="5"/>
      <c r="L306" s="5"/>
    </row>
    <row r="307" spans="4:12" x14ac:dyDescent="0.2">
      <c r="D307" s="5"/>
      <c r="E307" s="5"/>
      <c r="K307" s="5"/>
      <c r="L307" s="5"/>
    </row>
    <row r="308" spans="4:12" x14ac:dyDescent="0.2">
      <c r="D308" s="5"/>
      <c r="E308" s="5"/>
      <c r="K308" s="5"/>
      <c r="L308" s="5"/>
    </row>
    <row r="309" spans="4:12" x14ac:dyDescent="0.2">
      <c r="D309" s="5"/>
      <c r="E309" s="5"/>
      <c r="K309" s="5"/>
      <c r="L309" s="5"/>
    </row>
    <row r="310" spans="4:12" x14ac:dyDescent="0.2">
      <c r="D310" s="5"/>
      <c r="E310" s="5"/>
      <c r="K310" s="5"/>
      <c r="L310" s="5"/>
    </row>
    <row r="311" spans="4:12" x14ac:dyDescent="0.2">
      <c r="D311" s="5"/>
      <c r="E311" s="5"/>
      <c r="K311" s="5"/>
      <c r="L311" s="5"/>
    </row>
    <row r="312" spans="4:12" x14ac:dyDescent="0.2">
      <c r="D312" s="5"/>
      <c r="E312" s="5"/>
      <c r="K312" s="5"/>
      <c r="L312" s="5"/>
    </row>
    <row r="313" spans="4:12" x14ac:dyDescent="0.2">
      <c r="D313" s="5"/>
      <c r="E313" s="5"/>
      <c r="K313" s="5"/>
      <c r="L313" s="5"/>
    </row>
    <row r="314" spans="4:12" x14ac:dyDescent="0.2">
      <c r="D314" s="5"/>
      <c r="E314" s="5"/>
      <c r="K314" s="5"/>
      <c r="L314" s="5"/>
    </row>
    <row r="315" spans="4:12" x14ac:dyDescent="0.2">
      <c r="D315" s="5"/>
      <c r="E315" s="5"/>
      <c r="K315" s="5"/>
      <c r="L315" s="5"/>
    </row>
    <row r="316" spans="4:12" x14ac:dyDescent="0.2">
      <c r="D316" s="5"/>
      <c r="E316" s="5"/>
      <c r="K316" s="5"/>
      <c r="L316" s="5"/>
    </row>
    <row r="317" spans="4:12" x14ac:dyDescent="0.2">
      <c r="D317" s="5"/>
      <c r="E317" s="5"/>
      <c r="K317" s="5"/>
      <c r="L317" s="5"/>
    </row>
    <row r="318" spans="4:12" x14ac:dyDescent="0.2">
      <c r="D318" s="5"/>
      <c r="E318" s="5"/>
      <c r="K318" s="5"/>
      <c r="L318" s="5"/>
    </row>
    <row r="319" spans="4:12" x14ac:dyDescent="0.2">
      <c r="D319" s="5"/>
      <c r="E319" s="5"/>
      <c r="K319" s="5"/>
      <c r="L319" s="5"/>
    </row>
    <row r="320" spans="4:12" x14ac:dyDescent="0.2">
      <c r="D320" s="5"/>
      <c r="E320" s="5"/>
      <c r="K320" s="5"/>
      <c r="L320" s="5"/>
    </row>
    <row r="321" spans="4:12" x14ac:dyDescent="0.2">
      <c r="D321" s="5"/>
      <c r="E321" s="5"/>
      <c r="K321" s="5"/>
      <c r="L321" s="5"/>
    </row>
    <row r="322" spans="4:12" x14ac:dyDescent="0.2">
      <c r="D322" s="5"/>
      <c r="E322" s="5"/>
      <c r="K322" s="5"/>
      <c r="L322" s="5"/>
    </row>
    <row r="323" spans="4:12" x14ac:dyDescent="0.2">
      <c r="D323" s="5"/>
      <c r="E323" s="5"/>
      <c r="K323" s="5"/>
      <c r="L323" s="5"/>
    </row>
    <row r="324" spans="4:12" x14ac:dyDescent="0.2">
      <c r="D324" s="5"/>
      <c r="E324" s="5"/>
      <c r="K324" s="5"/>
      <c r="L324" s="5"/>
    </row>
    <row r="325" spans="4:12" x14ac:dyDescent="0.2">
      <c r="D325" s="5"/>
      <c r="E325" s="5"/>
      <c r="K325" s="5"/>
      <c r="L325" s="5"/>
    </row>
    <row r="326" spans="4:12" x14ac:dyDescent="0.2">
      <c r="D326" s="5"/>
      <c r="E326" s="5"/>
      <c r="K326" s="5"/>
      <c r="L326" s="5"/>
    </row>
    <row r="327" spans="4:12" x14ac:dyDescent="0.2">
      <c r="D327" s="5"/>
      <c r="E327" s="5"/>
      <c r="K327" s="5"/>
      <c r="L327" s="5"/>
    </row>
    <row r="328" spans="4:12" x14ac:dyDescent="0.2">
      <c r="D328" s="5"/>
      <c r="E328" s="5"/>
      <c r="K328" s="5"/>
      <c r="L328" s="5"/>
    </row>
    <row r="329" spans="4:12" x14ac:dyDescent="0.2">
      <c r="D329" s="5"/>
      <c r="E329" s="5"/>
      <c r="K329" s="5"/>
      <c r="L329" s="5"/>
    </row>
    <row r="330" spans="4:12" x14ac:dyDescent="0.2">
      <c r="D330" s="5"/>
      <c r="E330" s="5"/>
      <c r="K330" s="5"/>
      <c r="L330" s="5"/>
    </row>
    <row r="331" spans="4:12" x14ac:dyDescent="0.2">
      <c r="D331" s="5"/>
      <c r="E331" s="5"/>
      <c r="K331" s="5"/>
      <c r="L331" s="5"/>
    </row>
    <row r="332" spans="4:12" x14ac:dyDescent="0.2">
      <c r="D332" s="5"/>
      <c r="E332" s="5"/>
      <c r="K332" s="5"/>
      <c r="L332" s="5"/>
    </row>
    <row r="333" spans="4:12" x14ac:dyDescent="0.2">
      <c r="D333" s="5"/>
      <c r="E333" s="5"/>
      <c r="K333" s="5"/>
      <c r="L333" s="5"/>
    </row>
    <row r="334" spans="4:12" x14ac:dyDescent="0.2">
      <c r="D334" s="5"/>
      <c r="E334" s="5"/>
      <c r="K334" s="5"/>
      <c r="L334" s="5"/>
    </row>
    <row r="335" spans="4:12" x14ac:dyDescent="0.2">
      <c r="D335" s="5"/>
      <c r="E335" s="5"/>
      <c r="K335" s="5"/>
      <c r="L335" s="5"/>
    </row>
    <row r="336" spans="4:12" x14ac:dyDescent="0.2">
      <c r="D336" s="5"/>
      <c r="E336" s="5"/>
      <c r="K336" s="5"/>
      <c r="L336" s="5"/>
    </row>
    <row r="337" spans="4:12" x14ac:dyDescent="0.2">
      <c r="D337" s="5"/>
      <c r="E337" s="5"/>
      <c r="K337" s="5"/>
      <c r="L337" s="5"/>
    </row>
    <row r="338" spans="4:12" x14ac:dyDescent="0.2">
      <c r="D338" s="5"/>
      <c r="E338" s="5"/>
      <c r="K338" s="5"/>
      <c r="L338" s="5"/>
    </row>
    <row r="339" spans="4:12" x14ac:dyDescent="0.2">
      <c r="D339" s="5"/>
      <c r="E339" s="5"/>
      <c r="K339" s="5"/>
      <c r="L339" s="5"/>
    </row>
    <row r="340" spans="4:12" x14ac:dyDescent="0.2">
      <c r="D340" s="5"/>
      <c r="E340" s="5"/>
      <c r="K340" s="5"/>
      <c r="L340" s="5"/>
    </row>
    <row r="341" spans="4:12" x14ac:dyDescent="0.2">
      <c r="D341" s="5"/>
      <c r="E341" s="5"/>
      <c r="K341" s="5"/>
      <c r="L341" s="5"/>
    </row>
    <row r="342" spans="4:12" x14ac:dyDescent="0.2">
      <c r="D342" s="5"/>
      <c r="E342" s="5"/>
      <c r="K342" s="5"/>
      <c r="L342" s="5"/>
    </row>
    <row r="343" spans="4:12" x14ac:dyDescent="0.2">
      <c r="D343" s="5"/>
      <c r="E343" s="5"/>
      <c r="K343" s="5"/>
      <c r="L343" s="5"/>
    </row>
    <row r="344" spans="4:12" x14ac:dyDescent="0.2">
      <c r="D344" s="5"/>
      <c r="E344" s="5"/>
      <c r="K344" s="5"/>
      <c r="L344" s="5"/>
    </row>
    <row r="345" spans="4:12" x14ac:dyDescent="0.2">
      <c r="D345" s="5"/>
      <c r="E345" s="5"/>
      <c r="K345" s="5"/>
      <c r="L345" s="5"/>
    </row>
    <row r="346" spans="4:12" x14ac:dyDescent="0.2">
      <c r="D346" s="5"/>
      <c r="E346" s="5"/>
      <c r="K346" s="5"/>
      <c r="L346" s="5"/>
    </row>
    <row r="347" spans="4:12" x14ac:dyDescent="0.2">
      <c r="D347" s="5"/>
      <c r="E347" s="5"/>
      <c r="K347" s="5"/>
      <c r="L347" s="5"/>
    </row>
    <row r="348" spans="4:12" x14ac:dyDescent="0.2">
      <c r="D348" s="5"/>
      <c r="E348" s="5"/>
      <c r="K348" s="5"/>
      <c r="L348" s="5"/>
    </row>
    <row r="349" spans="4:12" x14ac:dyDescent="0.2">
      <c r="D349" s="5"/>
      <c r="E349" s="5"/>
      <c r="K349" s="5"/>
      <c r="L349" s="5"/>
    </row>
    <row r="350" spans="4:12" x14ac:dyDescent="0.2">
      <c r="D350" s="5"/>
      <c r="E350" s="5"/>
      <c r="K350" s="5"/>
      <c r="L350" s="5"/>
    </row>
    <row r="351" spans="4:12" x14ac:dyDescent="0.2">
      <c r="D351" s="5"/>
      <c r="E351" s="5"/>
      <c r="K351" s="5"/>
      <c r="L351" s="5"/>
    </row>
    <row r="352" spans="4:12" x14ac:dyDescent="0.2">
      <c r="D352" s="5"/>
      <c r="E352" s="5"/>
      <c r="K352" s="5"/>
      <c r="L352" s="5"/>
    </row>
    <row r="353" spans="4:12" x14ac:dyDescent="0.2">
      <c r="D353" s="5"/>
      <c r="E353" s="5"/>
      <c r="K353" s="5"/>
      <c r="L353" s="5"/>
    </row>
    <row r="354" spans="4:12" x14ac:dyDescent="0.2">
      <c r="D354" s="5"/>
      <c r="E354" s="5"/>
      <c r="K354" s="5"/>
      <c r="L354" s="5"/>
    </row>
    <row r="355" spans="4:12" x14ac:dyDescent="0.2">
      <c r="D355" s="5"/>
      <c r="E355" s="5"/>
      <c r="K355" s="5"/>
      <c r="L355" s="5"/>
    </row>
    <row r="356" spans="4:12" x14ac:dyDescent="0.2">
      <c r="D356" s="5"/>
      <c r="E356" s="5"/>
      <c r="K356" s="5"/>
      <c r="L356" s="5"/>
    </row>
    <row r="357" spans="4:12" x14ac:dyDescent="0.2">
      <c r="D357" s="5"/>
      <c r="E357" s="5"/>
      <c r="K357" s="5"/>
      <c r="L357" s="5"/>
    </row>
    <row r="358" spans="4:12" x14ac:dyDescent="0.2">
      <c r="D358" s="5"/>
      <c r="E358" s="5"/>
      <c r="K358" s="5"/>
      <c r="L358" s="5"/>
    </row>
    <row r="359" spans="4:12" x14ac:dyDescent="0.2">
      <c r="D359" s="5"/>
      <c r="E359" s="5"/>
      <c r="K359" s="5"/>
      <c r="L359" s="5"/>
    </row>
    <row r="360" spans="4:12" x14ac:dyDescent="0.2">
      <c r="D360" s="5"/>
      <c r="E360" s="5"/>
      <c r="K360" s="5"/>
      <c r="L360" s="5"/>
    </row>
    <row r="361" spans="4:12" x14ac:dyDescent="0.2">
      <c r="D361" s="5"/>
      <c r="E361" s="5"/>
      <c r="K361" s="5"/>
      <c r="L361" s="5"/>
    </row>
    <row r="362" spans="4:12" x14ac:dyDescent="0.2">
      <c r="D362" s="5"/>
      <c r="E362" s="5"/>
      <c r="K362" s="5"/>
      <c r="L362" s="5"/>
    </row>
    <row r="363" spans="4:12" x14ac:dyDescent="0.2">
      <c r="D363" s="5"/>
      <c r="E363" s="5"/>
      <c r="K363" s="5"/>
      <c r="L363" s="5"/>
    </row>
    <row r="364" spans="4:12" x14ac:dyDescent="0.2">
      <c r="D364" s="5"/>
      <c r="E364" s="5"/>
      <c r="K364" s="5"/>
      <c r="L364" s="5"/>
    </row>
    <row r="365" spans="4:12" x14ac:dyDescent="0.2">
      <c r="D365" s="5"/>
      <c r="E365" s="5"/>
      <c r="K365" s="5"/>
      <c r="L365" s="5"/>
    </row>
    <row r="366" spans="4:12" x14ac:dyDescent="0.2">
      <c r="D366" s="5"/>
      <c r="E366" s="5"/>
      <c r="K366" s="5"/>
      <c r="L366" s="5"/>
    </row>
    <row r="367" spans="4:12" x14ac:dyDescent="0.2">
      <c r="D367" s="5"/>
      <c r="E367" s="5"/>
      <c r="K367" s="5"/>
      <c r="L367" s="5"/>
    </row>
    <row r="368" spans="4:12" x14ac:dyDescent="0.2">
      <c r="D368" s="5"/>
      <c r="E368" s="5"/>
      <c r="K368" s="5"/>
      <c r="L368" s="5"/>
    </row>
    <row r="369" spans="4:12" x14ac:dyDescent="0.2">
      <c r="D369" s="5"/>
      <c r="E369" s="5"/>
      <c r="K369" s="5"/>
      <c r="L369" s="5"/>
    </row>
    <row r="370" spans="4:12" x14ac:dyDescent="0.2">
      <c r="D370" s="5"/>
      <c r="E370" s="5"/>
      <c r="K370" s="5"/>
      <c r="L370" s="5"/>
    </row>
    <row r="371" spans="4:12" x14ac:dyDescent="0.2">
      <c r="D371" s="5"/>
      <c r="E371" s="5"/>
      <c r="K371" s="5"/>
      <c r="L371" s="5"/>
    </row>
    <row r="372" spans="4:12" x14ac:dyDescent="0.2">
      <c r="D372" s="5"/>
      <c r="E372" s="5"/>
      <c r="K372" s="5"/>
      <c r="L372" s="5"/>
    </row>
    <row r="373" spans="4:12" x14ac:dyDescent="0.2">
      <c r="D373" s="5"/>
      <c r="E373" s="5"/>
      <c r="K373" s="5"/>
      <c r="L373" s="5"/>
    </row>
    <row r="374" spans="4:12" x14ac:dyDescent="0.2">
      <c r="D374" s="5"/>
      <c r="E374" s="5"/>
      <c r="K374" s="5"/>
      <c r="L374" s="5"/>
    </row>
  </sheetData>
  <mergeCells count="31">
    <mergeCell ref="D122:N122"/>
    <mergeCell ref="D123:N123"/>
    <mergeCell ref="D124:N124"/>
    <mergeCell ref="D125:N125"/>
    <mergeCell ref="M119:N119"/>
    <mergeCell ref="D120:N120"/>
    <mergeCell ref="D121:N121"/>
    <mergeCell ref="D114:M114"/>
    <mergeCell ref="D115:M115"/>
    <mergeCell ref="D116:M116"/>
    <mergeCell ref="E1:H3"/>
    <mergeCell ref="D9:L9"/>
    <mergeCell ref="E84:E87"/>
    <mergeCell ref="E59:E65"/>
    <mergeCell ref="D84:D110"/>
    <mergeCell ref="D59:D65"/>
    <mergeCell ref="E92:E110"/>
    <mergeCell ref="D7:E7"/>
    <mergeCell ref="D113:L113"/>
    <mergeCell ref="D4:E4"/>
    <mergeCell ref="D5:E5"/>
    <mergeCell ref="D6:E6"/>
    <mergeCell ref="D12:D13"/>
    <mergeCell ref="E88:E91"/>
    <mergeCell ref="K11:L11"/>
    <mergeCell ref="D14:D32"/>
    <mergeCell ref="D40:D58"/>
    <mergeCell ref="D111:E111"/>
    <mergeCell ref="E28:E32"/>
    <mergeCell ref="E40:E58"/>
    <mergeCell ref="E14:E27"/>
  </mergeCells>
  <phoneticPr fontId="0" type="noConversion"/>
  <pageMargins left="0.19685039370078741" right="0.19685039370078741" top="0.23622047244094491" bottom="0.19685039370078741" header="0.19685039370078741" footer="0"/>
  <pageSetup paperSize="9" scale="7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PRP Novo final</vt:lpstr>
      <vt:lpstr>'PRP Novo final'!Ispis_naslova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Prebeg</dc:creator>
  <cp:lastModifiedBy>proce</cp:lastModifiedBy>
  <cp:lastPrinted>2017-12-29T14:19:22Z</cp:lastPrinted>
  <dcterms:created xsi:type="dcterms:W3CDTF">2013-10-11T18:13:55Z</dcterms:created>
  <dcterms:modified xsi:type="dcterms:W3CDTF">2017-12-29T14:25:59Z</dcterms:modified>
</cp:coreProperties>
</file>