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ešimir Prebeg\Desktop\OPĆINA BEBRINA - PRORAČUN-OKOMP\2018\Završni račun 2018\Godišnji obračun\"/>
    </mc:Choice>
  </mc:AlternateContent>
  <xr:revisionPtr revIDLastSave="0" documentId="13_ncr:1_{6B2AC912-CA56-477F-9B81-11AD9FF26102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PRP Novo final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'PRP Novo final'!$A$12:$M$93</definedName>
    <definedName name="a">[1]NOVMIR3!$U$71:$Y$134</definedName>
    <definedName name="b">[1]NOVMIR3!$A$3:$A$43</definedName>
    <definedName name="BEx00775DQ2JG7XO82H2QROMSXVH" localSheetId="0" hidden="1">#REF!</definedName>
    <definedName name="BEx00775DQ2JG7XO82H2QROMSXVH" hidden="1">#REF!</definedName>
    <definedName name="BEx009W98B7PZBFAE89KM0RRWMFD" localSheetId="0" hidden="1">#REF!</definedName>
    <definedName name="BEx009W98B7PZBFAE89KM0RRWMFD" hidden="1">#REF!</definedName>
    <definedName name="BEx00BE8LZQJ7YE6TWSO2NB43IF7" localSheetId="0" hidden="1">#REF!</definedName>
    <definedName name="BEx00BE8LZQJ7YE6TWSO2NB43IF7" hidden="1">#REF!</definedName>
    <definedName name="BEx00S69VJH3S5NU0JXPOHT9M1ZG" localSheetId="0" hidden="1">#REF!</definedName>
    <definedName name="BEx00S69VJH3S5NU0JXPOHT9M1ZG" hidden="1">#REF!</definedName>
    <definedName name="BEx00ZD99I4MRZCIFP7OBUA5T94M" localSheetId="0" hidden="1">#REF!</definedName>
    <definedName name="BEx00ZD99I4MRZCIFP7OBUA5T94M" hidden="1">#REF!</definedName>
    <definedName name="BEx010F2ILN0YUCUMZCM9Z3A0HSK" hidden="1">#REF!</definedName>
    <definedName name="BEx01BCTC0EGN36IDP6731IHS1NR" hidden="1">#REF!</definedName>
    <definedName name="BEx01EY9PMHTQOGNEBXNJ4L6KR3V" hidden="1">#REF!</definedName>
    <definedName name="BEx01PFX92X3TADAC3Z7XVS4PSIQ" localSheetId="0" hidden="1">#REF!</definedName>
    <definedName name="BEx01PFX92X3TADAC3Z7XVS4PSIQ" hidden="1">#REF!</definedName>
    <definedName name="BEx01V4XF4GKNRSKY3C3714BF1I9" localSheetId="0" hidden="1">#REF!</definedName>
    <definedName name="BEx01V4XF4GKNRSKY3C3714BF1I9" hidden="1">#REF!</definedName>
    <definedName name="BEx024FEU583GZO6O6PEZPWBH8K9" hidden="1">#REF!</definedName>
    <definedName name="BEx02Q0ACNPRXYKVFRXD326KUHO6" localSheetId="0" hidden="1">#REF!</definedName>
    <definedName name="BEx02Q0ACNPRXYKVFRXD326KUHO6" hidden="1">#REF!</definedName>
    <definedName name="BEx1EX77626ZWG2VT9PXHYPCPDJE" hidden="1">#REF!</definedName>
    <definedName name="BEx1J9N7XKIR6VW0J29GTC4TZEGL" localSheetId="0" hidden="1">#REF!</definedName>
    <definedName name="BEx1J9N7XKIR6VW0J29GTC4TZEGL" hidden="1">#REF!</definedName>
    <definedName name="BEx1JIXPTVH628TZ44UBNWWJ5CA7" hidden="1">#REF!</definedName>
    <definedName name="BEx1JYYWIUIWPUJ9OXQJXCC202XR" localSheetId="0" hidden="1">#REF!</definedName>
    <definedName name="BEx1JYYWIUIWPUJ9OXQJXCC202XR" hidden="1">#REF!</definedName>
    <definedName name="BEx1KQZNXL2RWME5FVRVQX1OGFVX" hidden="1">#REF!</definedName>
    <definedName name="BEx1MAVSPOTX5BWS749ZCTRNWWOW" hidden="1">#REF!</definedName>
    <definedName name="BEx1O2Q26KNAYDJGVGXLKWV289HV" localSheetId="0" hidden="1">#REF!</definedName>
    <definedName name="BEx1O2Q26KNAYDJGVGXLKWV289HV" hidden="1">#REF!</definedName>
    <definedName name="BEx1OOQYAT6VPE1NRT9G6NRHE5LW" localSheetId="0" hidden="1">#REF!</definedName>
    <definedName name="BEx1OOQYAT6VPE1NRT9G6NRHE5LW" hidden="1">#REF!</definedName>
    <definedName name="BEx1PKYT6CPC924667C3Q0V946Q5" localSheetId="0" hidden="1">#REF!</definedName>
    <definedName name="BEx1PKYT6CPC924667C3Q0V946Q5" hidden="1">#REF!</definedName>
    <definedName name="BEx1SM7K0SJ115CGGA23TPFBJ6S0" localSheetId="0" hidden="1">#REF!</definedName>
    <definedName name="BEx1SM7K0SJ115CGGA23TPFBJ6S0" hidden="1">#REF!</definedName>
    <definedName name="BEx1TOV8IMGQ4RPXNOZX2J4JHZFU" localSheetId="0" hidden="1">#REF!</definedName>
    <definedName name="BEx1TOV8IMGQ4RPXNOZX2J4JHZFU" hidden="1">#REF!</definedName>
    <definedName name="BEx1UXZ5KQJ6XTTTHBMRQQLF70B5" localSheetId="0" hidden="1">#REF!</definedName>
    <definedName name="BEx1UXZ5KQJ6XTTTHBMRQQLF70B5" hidden="1">#REF!</definedName>
    <definedName name="BEx1VINH2P14JO1UCOP8UQ5Q7H2D" hidden="1">#REF!</definedName>
    <definedName name="BEx1VYDUI7IRFC205T8LM1SX59LT" localSheetId="0" hidden="1">#REF!</definedName>
    <definedName name="BEx1VYDUI7IRFC205T8LM1SX59LT" hidden="1">#REF!</definedName>
    <definedName name="BEx1WCRRE2JKAEYQJTYSNZW95HF5" hidden="1">#REF!</definedName>
    <definedName name="BEx1X0LMOMJBZ7Z5KCFZ9TVV6FSZ" hidden="1">#REF!</definedName>
    <definedName name="BEx1XDMVP2GKNREY4YQ545L46MSA" localSheetId="0" hidden="1">#REF!</definedName>
    <definedName name="BEx1XDMVP2GKNREY4YQ545L46MSA" hidden="1">#REF!</definedName>
    <definedName name="BEx3BVULBZGBPD0HSWGJK5VJFA4I" localSheetId="0" hidden="1">#REF!</definedName>
    <definedName name="BEx3BVULBZGBPD0HSWGJK5VJFA4I" hidden="1">#REF!</definedName>
    <definedName name="BEx3CGODYY7WQ0PE0WHQVTKGYI72" localSheetId="0" hidden="1">#REF!</definedName>
    <definedName name="BEx3CGODYY7WQ0PE0WHQVTKGYI72" hidden="1">#REF!</definedName>
    <definedName name="BEx3DWTRC18J21Z1NHMQIVOXN31H" localSheetId="0" hidden="1">#REF!</definedName>
    <definedName name="BEx3DWTRC18J21Z1NHMQIVOXN31H" hidden="1">#REF!</definedName>
    <definedName name="BEx3E1RPNNJUXSFI6RY1NABYTRWC" hidden="1">#REF!</definedName>
    <definedName name="BEx3E69L2RHTYAB16JOM4E13X5DE" hidden="1">#REF!</definedName>
    <definedName name="BEx3EMLNHKOJ6IEPGDAKVWLBDVNZ" hidden="1">#REF!</definedName>
    <definedName name="BEx3FERR16X5GSOZSEPOAPI0LN3N" hidden="1">#REF!</definedName>
    <definedName name="BEx3G61NANPDJE425AUYFOBUGMPD" hidden="1">#REF!</definedName>
    <definedName name="BEx3HQU64EU8MQAYVE5D7N431X1Q" hidden="1">#REF!</definedName>
    <definedName name="BEx3IP5IGJ175DUUV7W1H1QK3G7F" localSheetId="0" hidden="1">#REF!</definedName>
    <definedName name="BEx3IP5IGJ175DUUV7W1H1QK3G7F" hidden="1">#REF!</definedName>
    <definedName name="BEx3IXP3WMB2ZH6KCW4MZ0C0YI8P" hidden="1">#REF!</definedName>
    <definedName name="BEx3IZN5SXY0M67KUTLZLJY4PNPI" localSheetId="0" hidden="1">#REF!</definedName>
    <definedName name="BEx3IZN5SXY0M67KUTLZLJY4PNPI" hidden="1">#REF!</definedName>
    <definedName name="BEx3JVPHD66R1K527Z4VPFCWMH72" localSheetId="0" hidden="1">[2]osnovni!#REF!</definedName>
    <definedName name="BEx3JVPHD66R1K527Z4VPFCWMH72" hidden="1">[2]osnovni!#REF!</definedName>
    <definedName name="BEx3K9CIDIN43VW201SO1GH1JZRI" localSheetId="0" hidden="1">#REF!</definedName>
    <definedName name="BEx3K9CIDIN43VW201SO1GH1JZRI" hidden="1">#REF!</definedName>
    <definedName name="BEx3LSN3S00T8A5EAQTRGY9J31C0" localSheetId="0" hidden="1">#REF!</definedName>
    <definedName name="BEx3LSN3S00T8A5EAQTRGY9J31C0" hidden="1">#REF!</definedName>
    <definedName name="BEx3NI2TCIES1GZONCERWUWAD48G" localSheetId="0" hidden="1">#REF!</definedName>
    <definedName name="BEx3NI2TCIES1GZONCERWUWAD48G" hidden="1">#REF!</definedName>
    <definedName name="BEx3OS2WXW2F45AVVWIT9F6IOSLF" hidden="1">#REF!</definedName>
    <definedName name="BEx3OXH4FLI5UMMLO4IM1GRFZ5AL" localSheetId="0" hidden="1">#REF!</definedName>
    <definedName name="BEx3OXH4FLI5UMMLO4IM1GRFZ5AL" hidden="1">#REF!</definedName>
    <definedName name="BEx3PB45IAGTPSN6O4INW0WGOHXB" localSheetId="0" hidden="1">#REF!</definedName>
    <definedName name="BEx3PB45IAGTPSN6O4INW0WGOHXB" hidden="1">#REF!</definedName>
    <definedName name="BEx3PVXZWEUYXZSUAT499E6ZXQNT" hidden="1">#REF!</definedName>
    <definedName name="BEx3Q3VSX8LAYP9QLNH82YA4EOMD" localSheetId="0" hidden="1">#REF!</definedName>
    <definedName name="BEx3Q3VSX8LAYP9QLNH82YA4EOMD" hidden="1">#REF!</definedName>
    <definedName name="BEx3R4018GAUUD7HDPQ4HAHKEYYM" localSheetId="0" hidden="1">[2]osnovni!#REF!</definedName>
    <definedName name="BEx3R4018GAUUD7HDPQ4HAHKEYYM" hidden="1">[2]osnovni!#REF!</definedName>
    <definedName name="BEx3RT0VBW13EDUY0RZWXMWOQDWL" localSheetId="0" hidden="1">#REF!</definedName>
    <definedName name="BEx3RT0VBW13EDUY0RZWXMWOQDWL" hidden="1">#REF!</definedName>
    <definedName name="BEx3RT0W7OJBCNTKAKX7RECWSVW0" hidden="1">#REF!</definedName>
    <definedName name="BEx3SSE31HNEHTFUBLDSLGDVDY4D" hidden="1">#REF!</definedName>
    <definedName name="BEx3T9X7NFWWCB01DGS1S8FU0188" localSheetId="0" hidden="1">#REF!</definedName>
    <definedName name="BEx3T9X7NFWWCB01DGS1S8FU0188" hidden="1">#REF!</definedName>
    <definedName name="BEx3TZJMAYJIUNPPCZL7U8ZUJ9HI" localSheetId="0" hidden="1">#REF!</definedName>
    <definedName name="BEx3TZJMAYJIUNPPCZL7U8ZUJ9HI" hidden="1">#REF!</definedName>
    <definedName name="BEx3UWT9AMQ65HS8OK6ZAXVNFM3U" hidden="1">#REF!</definedName>
    <definedName name="BEx3V1WOEVT2K2IVOR1CJBS7LDXB" localSheetId="0" hidden="1">#REF!</definedName>
    <definedName name="BEx3V1WOEVT2K2IVOR1CJBS7LDXB" hidden="1">#REF!</definedName>
    <definedName name="BEx3VMVYFE1SH08LJ0S4QKIE1AD8" localSheetId="0" hidden="1">#REF!</definedName>
    <definedName name="BEx3VMVYFE1SH08LJ0S4QKIE1AD8" hidden="1">#REF!</definedName>
    <definedName name="BEx56TIL68UEA3YIU6OEYHUGMP44" hidden="1">#REF!</definedName>
    <definedName name="BEx59O0MNQVQ9ME5JHO1M6Z35D19" localSheetId="0" hidden="1">#REF!</definedName>
    <definedName name="BEx59O0MNQVQ9ME5JHO1M6Z35D19" hidden="1">#REF!</definedName>
    <definedName name="BEx5BTSBKI07HSRZP5TZ0INVEYEO" localSheetId="0" hidden="1">#REF!</definedName>
    <definedName name="BEx5BTSBKI07HSRZP5TZ0INVEYEO" hidden="1">#REF!</definedName>
    <definedName name="BEx5BVQJ3S4ZUUH7IY7IBRB7CSVS" hidden="1">#REF!</definedName>
    <definedName name="BEx5C5H4QW81EH4LRRZY9TL0DBQ2" hidden="1">#REF!</definedName>
    <definedName name="BEx5CQWNQG3LM6NJ8ME4VJES4WBU" localSheetId="0" hidden="1">#REF!</definedName>
    <definedName name="BEx5CQWNQG3LM6NJ8ME4VJES4WBU" hidden="1">#REF!</definedName>
    <definedName name="BEx5DNVCN5AJV51BDT9BNLQSJ7F5" localSheetId="0" hidden="1">#REF!</definedName>
    <definedName name="BEx5DNVCN5AJV51BDT9BNLQSJ7F5" hidden="1">#REF!</definedName>
    <definedName name="BEx5EOQHKRG1D2PVY4814H3BJT1A" hidden="1">#REF!</definedName>
    <definedName name="BEx5GXSZWB6UJ0BYJPQJGZ8FZH6D" localSheetId="0" hidden="1">[2]osnovni!#REF!</definedName>
    <definedName name="BEx5GXSZWB6UJ0BYJPQJGZ8FZH6D" hidden="1">[2]osnovni!#REF!</definedName>
    <definedName name="BEx5H2G6A1UJL4YT3ZZKS1ELUKHG" localSheetId="0" hidden="1">#REF!</definedName>
    <definedName name="BEx5H2G6A1UJL4YT3ZZKS1ELUKHG" hidden="1">#REF!</definedName>
    <definedName name="BEx5HZF1NKXN18BV5D8TG9T0B1GJ" hidden="1">#REF!</definedName>
    <definedName name="BEx5IAI8OHYA6808JPKMRPGMSXT0" hidden="1">#REF!</definedName>
    <definedName name="BEx5INE6SVB4NA3QTG2Z2VT5KUL9" hidden="1">#REF!</definedName>
    <definedName name="BEx5JVQXIKHOBY3YK2ZB1EOSYYQ1" localSheetId="0" hidden="1">#REF!</definedName>
    <definedName name="BEx5JVQXIKHOBY3YK2ZB1EOSYYQ1" hidden="1">#REF!</definedName>
    <definedName name="BEx5KNGUJQE8T7HQUEVG5SXVHD78" hidden="1">#REF!</definedName>
    <definedName name="BEx5LFXV5742DBKB7HFVY58WXMHP" localSheetId="0" hidden="1">[2]osnovni!#REF!</definedName>
    <definedName name="BEx5LFXV5742DBKB7HFVY58WXMHP" hidden="1">[2]osnovni!#REF!</definedName>
    <definedName name="BEx5M1O0V8VN3F4NTO2G35FJAD9Q" localSheetId="0" hidden="1">#REF!</definedName>
    <definedName name="BEx5M1O0V8VN3F4NTO2G35FJAD9Q" hidden="1">#REF!</definedName>
    <definedName name="BEx5MIG9BFVTW41REZ1Q9MHK9PCD" localSheetId="0" hidden="1">#REF!</definedName>
    <definedName name="BEx5MIG9BFVTW41REZ1Q9MHK9PCD" hidden="1">#REF!</definedName>
    <definedName name="BEx5MUFUJ4NNKJQ266N43D12ET3U" hidden="1">#REF!</definedName>
    <definedName name="BEx5MVHJ2RMVXQLIDTW9YFT5NNMQ" localSheetId="0" hidden="1">#REF!</definedName>
    <definedName name="BEx5MVHJ2RMVXQLIDTW9YFT5NNMQ" hidden="1">#REF!</definedName>
    <definedName name="BEx5N8TQ8YF68QBTK3DKRAB7FP5X" localSheetId="0" hidden="1">#REF!</definedName>
    <definedName name="BEx5N8TQ8YF68QBTK3DKRAB7FP5X" hidden="1">#REF!</definedName>
    <definedName name="BEx5Q2Q28DT5VKWFZSLD3HJ3QVG8" hidden="1">#REF!</definedName>
    <definedName name="BEx747WCFQFL9GRBKLUIKZGF77G0" localSheetId="0" hidden="1">#REF!</definedName>
    <definedName name="BEx747WCFQFL9GRBKLUIKZGF77G0" hidden="1">#REF!</definedName>
    <definedName name="BEx748HWOAL1ZVJDALGLDPVVXH5W" localSheetId="0" hidden="1">#REF!</definedName>
    <definedName name="BEx748HWOAL1ZVJDALGLDPVVXH5W" hidden="1">#REF!</definedName>
    <definedName name="BEx75INIT8YF3FRZA8GCV8AS2FUK" localSheetId="0" hidden="1">#REF!</definedName>
    <definedName name="BEx75INIT8YF3FRZA8GCV8AS2FUK" hidden="1">#REF!</definedName>
    <definedName name="BEx762A560O30ZFCQXG8X3ZCX575" hidden="1">#REF!</definedName>
    <definedName name="BEx767DL035JNRNCVXXFCVYQZ0P5" hidden="1">#REF!</definedName>
    <definedName name="BEx76JTANJRQ49QUMCP2E0NTBZEH" localSheetId="0" hidden="1">[2]osnovni!#REF!</definedName>
    <definedName name="BEx76JTANJRQ49QUMCP2E0NTBZEH" hidden="1">[2]osnovni!#REF!</definedName>
    <definedName name="BEx79SP91Z8K7DIMKLYS0VX4PUVO" localSheetId="0" hidden="1">#REF!</definedName>
    <definedName name="BEx79SP91Z8K7DIMKLYS0VX4PUVO" hidden="1">#REF!</definedName>
    <definedName name="BEx7CZHCVZJ38LLD9CE8Y619F7JY" localSheetId="0" hidden="1">#REF!</definedName>
    <definedName name="BEx7CZHCVZJ38LLD9CE8Y619F7JY" hidden="1">#REF!</definedName>
    <definedName name="BEx7D74FQQCKGTBA1JJEJBW1U40P" localSheetId="0" hidden="1">#REF!</definedName>
    <definedName name="BEx7D74FQQCKGTBA1JJEJBW1U40P" hidden="1">#REF!</definedName>
    <definedName name="BEx7E1OX3T0HQN0S7TZDDX1F3OC5" hidden="1">#REF!</definedName>
    <definedName name="BEx7FGXY5RB765DJT1AZYM78RJQP" localSheetId="0" hidden="1">#REF!</definedName>
    <definedName name="BEx7FGXY5RB765DJT1AZYM78RJQP" hidden="1">#REF!</definedName>
    <definedName name="BEx7FLFT8X2XMFIGS5ZOPJJLPJK6" localSheetId="0" hidden="1">#REF!</definedName>
    <definedName name="BEx7FLFT8X2XMFIGS5ZOPJJLPJK6" hidden="1">#REF!</definedName>
    <definedName name="BEx7HERTFPIMIIAI4F6P8F06H9HN" localSheetId="0" hidden="1">[2]osnovni!#REF!</definedName>
    <definedName name="BEx7HERTFPIMIIAI4F6P8F06H9HN" hidden="1">[2]osnovni!#REF!</definedName>
    <definedName name="BEx7JNJJGD33EWSLSOUU9CW7S8AZ" hidden="1">#REF!</definedName>
    <definedName name="BEx7L56PDX9X8CFEZ4KCNEP9RO8X" localSheetId="0" hidden="1">#REF!</definedName>
    <definedName name="BEx7L56PDX9X8CFEZ4KCNEP9RO8X" hidden="1">#REF!</definedName>
    <definedName name="BEx7ND7K8VOMYSASZU06W8H0KIUC" localSheetId="0" hidden="1">#REF!</definedName>
    <definedName name="BEx7ND7K8VOMYSASZU06W8H0KIUC" hidden="1">#REF!</definedName>
    <definedName name="BEx90S5T6DPSWU17FDHIQGOYKPJY" localSheetId="0" hidden="1">#REF!</definedName>
    <definedName name="BEx90S5T6DPSWU17FDHIQGOYKPJY" hidden="1">#REF!</definedName>
    <definedName name="BEx90VLS2ECDRGXFU28RCDOWJ8BC" localSheetId="0" hidden="1">#REF!</definedName>
    <definedName name="BEx90VLS2ECDRGXFU28RCDOWJ8BC" hidden="1">#REF!</definedName>
    <definedName name="BEx93FWVA9G5AU5AQM0YWSWUXJS3" hidden="1">#REF!</definedName>
    <definedName name="BEx93TPB3JPBO8OY6G8OMN9DTO6F" localSheetId="0" hidden="1">#REF!</definedName>
    <definedName name="BEx93TPB3JPBO8OY6G8OMN9DTO6F" hidden="1">#REF!</definedName>
    <definedName name="BEx949VT58GUAM6H723HLKNJJEO4" hidden="1">#REF!</definedName>
    <definedName name="BEx94KIX901LI5SF5IH7ZPDNCHYQ" localSheetId="0" hidden="1">[2]osnovni!#REF!</definedName>
    <definedName name="BEx94KIX901LI5SF5IH7ZPDNCHYQ" hidden="1">[2]osnovni!#REF!</definedName>
    <definedName name="BEx95MVU371XX54TU9TIM5HKXBHO" localSheetId="0" hidden="1">#REF!</definedName>
    <definedName name="BEx95MVU371XX54TU9TIM5HKXBHO" hidden="1">#REF!</definedName>
    <definedName name="BEx95TH6MXJHQK4XYT8EPHEDET8K" localSheetId="0" hidden="1">#REF!</definedName>
    <definedName name="BEx95TH6MXJHQK4XYT8EPHEDET8K" hidden="1">#REF!</definedName>
    <definedName name="BEx96B0AIMZYE8I1MJBG3PYPBHVW" localSheetId="0" hidden="1">[2]osnovni!#REF!</definedName>
    <definedName name="BEx96B0AIMZYE8I1MJBG3PYPBHVW" hidden="1">[2]osnovni!#REF!</definedName>
    <definedName name="BEx96HR6AHJ90ZRT2EAZBXLSIFPW" hidden="1">#REF!</definedName>
    <definedName name="BEx9853HMR3TE2J8B63XJQBVBCVV" localSheetId="0" hidden="1">#REF!</definedName>
    <definedName name="BEx9853HMR3TE2J8B63XJQBVBCVV" hidden="1">#REF!</definedName>
    <definedName name="BEx98T2J69OHMRMS24R1TJKH73YQ" hidden="1">#REF!</definedName>
    <definedName name="BEx992IGYZI6ZZS3RHEQXZ40S3FL" hidden="1">#REF!</definedName>
    <definedName name="BEx99NN2NAW2V2D2KILJ38799A6T" hidden="1">#REF!</definedName>
    <definedName name="BEx99QXRMGCPJNYE0T2V1JK73ATA" localSheetId="0" hidden="1">[2]osnovni!#REF!</definedName>
    <definedName name="BEx99QXRMGCPJNYE0T2V1JK73ATA" hidden="1">[2]osnovni!#REF!</definedName>
    <definedName name="BEx99WC02ASEOHWA9805YRTA9RC5" localSheetId="0" hidden="1">#REF!</definedName>
    <definedName name="BEx99WC02ASEOHWA9805YRTA9RC5" hidden="1">#REF!</definedName>
    <definedName name="BEx9A8BKZBIM9VT4NQ21EUOEYC6F" hidden="1">#REF!</definedName>
    <definedName name="BEx9APEKG3UJ7NCT7X5Q3979ALJT" localSheetId="0" hidden="1">#REF!</definedName>
    <definedName name="BEx9APEKG3UJ7NCT7X5Q3979ALJT" hidden="1">#REF!</definedName>
    <definedName name="BEx9BMIRFYAIB4STKJ0IVUSKNOKN" hidden="1">#REF!</definedName>
    <definedName name="BEx9BT9F1Y3T3F268WEEVIAF0ELZ" localSheetId="0" hidden="1">#REF!</definedName>
    <definedName name="BEx9BT9F1Y3T3F268WEEVIAF0ELZ" hidden="1">#REF!</definedName>
    <definedName name="BEx9C2UOV9Z4RKXDDEBVMKU8WB6A" hidden="1">#REF!</definedName>
    <definedName name="BEx9DHY9IOH4RAKZ8VGPGRYY07KK" localSheetId="0" hidden="1">#REF!</definedName>
    <definedName name="BEx9DHY9IOH4RAKZ8VGPGRYY07KK" hidden="1">#REF!</definedName>
    <definedName name="BEx9F5QQIO9XQAWF253GKW9QXJQ0" localSheetId="0" hidden="1">#REF!</definedName>
    <definedName name="BEx9F5QQIO9XQAWF253GKW9QXJQ0" hidden="1">#REF!</definedName>
    <definedName name="BEx9FQ9R3A23X2BH3MFNUNHU7GFV" localSheetId="0" hidden="1">#REF!</definedName>
    <definedName name="BEx9FQ9R3A23X2BH3MFNUNHU7GFV" hidden="1">#REF!</definedName>
    <definedName name="BEx9FW9JJD1ER60H4FW2BNMG7Y7M" localSheetId="0" hidden="1">#REF!</definedName>
    <definedName name="BEx9FW9JJD1ER60H4FW2BNMG7Y7M" hidden="1">#REF!</definedName>
    <definedName name="BEx9FXBDHF9WKIKUI7TH8A2VSXM9" localSheetId="0" hidden="1">#REF!</definedName>
    <definedName name="BEx9FXBDHF9WKIKUI7TH8A2VSXM9" hidden="1">#REF!</definedName>
    <definedName name="BEx9G7NICTP5XCXJZL62YYH9I0NI" hidden="1">#REF!</definedName>
    <definedName name="BEx9HM00ZTXR1X0OZFYQMWGGXZ70" localSheetId="0" hidden="1">#REF!</definedName>
    <definedName name="BEx9HM00ZTXR1X0OZFYQMWGGXZ70" hidden="1">#REF!</definedName>
    <definedName name="BEx9IC2Q1E14HZ5C7VLP623ZN3LL" localSheetId="0" hidden="1">#REF!</definedName>
    <definedName name="BEx9IC2Q1E14HZ5C7VLP623ZN3LL" hidden="1">#REF!</definedName>
    <definedName name="BEx9IE0XK13C4NX5RYP0XNJUK1YE" localSheetId="0" hidden="1">#REF!</definedName>
    <definedName name="BEx9IE0XK13C4NX5RYP0XNJUK1YE" hidden="1">#REF!</definedName>
    <definedName name="BExAYUD7WIR62JI6Z93Z3G4SJRXL" localSheetId="0" hidden="1">#REF!</definedName>
    <definedName name="BExAYUD7WIR62JI6Z93Z3G4SJRXL" hidden="1">#REF!</definedName>
    <definedName name="BExB153123CZC7JISQ6VN3GW0YST" localSheetId="0" hidden="1">#REF!</definedName>
    <definedName name="BExB153123CZC7JISQ6VN3GW0YST" hidden="1">#REF!</definedName>
    <definedName name="BExB3FCPCQRGXB1JTMQ7A7EHEM5C" localSheetId="0" hidden="1">#REF!</definedName>
    <definedName name="BExB3FCPCQRGXB1JTMQ7A7EHEM5C" hidden="1">#REF!</definedName>
    <definedName name="BExB4IRFRRQMNF2Y6X4HSRFCWJ3A" localSheetId="0" hidden="1">#REF!</definedName>
    <definedName name="BExB4IRFRRQMNF2Y6X4HSRFCWJ3A" hidden="1">#REF!</definedName>
    <definedName name="BExB4RGCKSG9THVC25KOU3AQQ2GL" hidden="1">#REF!</definedName>
    <definedName name="BExB5NYZ0C9VAHVY5YHSWNOV0Z35" localSheetId="0" hidden="1">#REF!</definedName>
    <definedName name="BExB5NYZ0C9VAHVY5YHSWNOV0Z35" hidden="1">#REF!</definedName>
    <definedName name="BExB67GB67R9ZAABG27NIHW2OU3D" localSheetId="0" hidden="1">#REF!</definedName>
    <definedName name="BExB67GB67R9ZAABG27NIHW2OU3D" hidden="1">#REF!</definedName>
    <definedName name="BExB67WIVDVZQ14RMHEJUA985QCO" hidden="1">#REF!</definedName>
    <definedName name="BExB6LDX1UI76MVR9BHET7NJRKQN" localSheetId="0" hidden="1">[2]osnovni!#REF!</definedName>
    <definedName name="BExB6LDX1UI76MVR9BHET7NJRKQN" hidden="1">[2]osnovni!#REF!</definedName>
    <definedName name="BExB6T14XZXO28WSF51JAXYOG8UU" localSheetId="0" hidden="1">#REF!</definedName>
    <definedName name="BExB6T14XZXO28WSF51JAXYOG8UU" hidden="1">#REF!</definedName>
    <definedName name="BExB6T6FX9S2XX4YNYR9WWBY50KC" hidden="1">#REF!</definedName>
    <definedName name="BExB9N2SDZBHXD45T7BKL8F9MG83" localSheetId="0" hidden="1">#REF!</definedName>
    <definedName name="BExB9N2SDZBHXD45T7BKL8F9MG83" hidden="1">#REF!</definedName>
    <definedName name="BExB9W2G1TYHTDDC7PW9GL30F4GR" localSheetId="0" hidden="1">#REF!</definedName>
    <definedName name="BExB9W2G1TYHTDDC7PW9GL30F4GR" hidden="1">#REF!</definedName>
    <definedName name="BExBB8BLNHBNY548178IQ3LYN59O" localSheetId="0" hidden="1">#REF!</definedName>
    <definedName name="BExBB8BLNHBNY548178IQ3LYN59O" hidden="1">#REF!</definedName>
    <definedName name="BExBB92HRYITZO931UDU66RNLKWK" localSheetId="0" hidden="1">[2]osnovni!#REF!</definedName>
    <definedName name="BExBB92HRYITZO931UDU66RNLKWK" hidden="1">[2]osnovni!#REF!</definedName>
    <definedName name="BExBBM97RUZIPOAFGOF5IY13UOX6" hidden="1">#REF!</definedName>
    <definedName name="BExBBR1V2XDSBSO6IGQ5DCP1Y7Q1" localSheetId="0" hidden="1">#REF!</definedName>
    <definedName name="BExBBR1V2XDSBSO6IGQ5DCP1Y7Q1" hidden="1">#REF!</definedName>
    <definedName name="BExBCOX32WBA4LYWC8N4H1W6AF3I" localSheetId="0" hidden="1">#REF!</definedName>
    <definedName name="BExBCOX32WBA4LYWC8N4H1W6AF3I" hidden="1">#REF!</definedName>
    <definedName name="BExBCVIH63V6QNY83MJ0OO692T49" localSheetId="0" hidden="1">#REF!</definedName>
    <definedName name="BExBCVIH63V6QNY83MJ0OO692T49" hidden="1">#REF!</definedName>
    <definedName name="BExBCYYHQXOQD9AFTWW17OS1BHUF" hidden="1">#REF!</definedName>
    <definedName name="BExBD23N6GAHF4VKEX91VIPN0WOC" hidden="1">#REF!</definedName>
    <definedName name="BExBD6G71DMXQJJ9VFQD3PJBZYJY" hidden="1">#REF!</definedName>
    <definedName name="BExBEBCVRW8IP79J5AX4MPANWEGT" localSheetId="0" hidden="1">#REF!</definedName>
    <definedName name="BExBEBCVRW8IP79J5AX4MPANWEGT" hidden="1">#REF!</definedName>
    <definedName name="BExBEF95KQAE25J1UP4UA14VK74Y" localSheetId="0" hidden="1">#REF!</definedName>
    <definedName name="BExBEF95KQAE25J1UP4UA14VK74Y" hidden="1">#REF!</definedName>
    <definedName name="BExBFJEZZ7H30ARFIVPBAB15FHPX" localSheetId="0" hidden="1">#REF!</definedName>
    <definedName name="BExBFJEZZ7H30ARFIVPBAB15FHPX" hidden="1">#REF!</definedName>
    <definedName name="BExCTOFXLOCG1JPJ82EWNPEE5I2Y" localSheetId="0" hidden="1">#REF!</definedName>
    <definedName name="BExCTOFXLOCG1JPJ82EWNPEE5I2Y" hidden="1">#REF!</definedName>
    <definedName name="BExCUNNNOK60FFRJ89A4ZPKH8OSA" localSheetId="0" hidden="1">#REF!</definedName>
    <definedName name="BExCUNNNOK60FFRJ89A4ZPKH8OSA" hidden="1">#REF!</definedName>
    <definedName name="BExCV3OTF6GBULAHZ8PMVSASWZLL" localSheetId="0" hidden="1">#REF!</definedName>
    <definedName name="BExCV3OTF6GBULAHZ8PMVSASWZLL" hidden="1">#REF!</definedName>
    <definedName name="BExCV3OU6A0BKFJGI62FLZ0K2SEH" localSheetId="0" hidden="1">[2]osnovni!#REF!</definedName>
    <definedName name="BExCV3OU6A0BKFJGI62FLZ0K2SEH" hidden="1">[2]osnovni!#REF!</definedName>
    <definedName name="BExCWPDQVA1SL3JALU279L8SF1DX" hidden="1">#REF!</definedName>
    <definedName name="BExCXAYLH5BRL8E6PCG5TTR6P3OE" localSheetId="0" hidden="1">#REF!</definedName>
    <definedName name="BExCXAYLH5BRL8E6PCG5TTR6P3OE" hidden="1">#REF!</definedName>
    <definedName name="BExCXQE5SYMAFXHY7MFFSX5BF74G" hidden="1">#REF!</definedName>
    <definedName name="BExCY4MRQ6VTIGVZOJKTJHZAG4G6" localSheetId="0" hidden="1">#REF!</definedName>
    <definedName name="BExCY4MRQ6VTIGVZOJKTJHZAG4G6" hidden="1">#REF!</definedName>
    <definedName name="BExCYGRN9OIC8KC30CGWZLKHG2AN" hidden="1">#REF!</definedName>
    <definedName name="BExCYN287244S69MT6S049QR5CAR" localSheetId="0" hidden="1">#REF!</definedName>
    <definedName name="BExCYN287244S69MT6S049QR5CAR" hidden="1">#REF!</definedName>
    <definedName name="BExCZZRI22WOH9BKY45VZ3M7EUBV" hidden="1">#REF!</definedName>
    <definedName name="BExD1J24BI37DOQ7Z2V7HD8LRJJS" localSheetId="0" hidden="1">[2]osnovni!#REF!</definedName>
    <definedName name="BExD1J24BI37DOQ7Z2V7HD8LRJJS" hidden="1">[2]osnovni!#REF!</definedName>
    <definedName name="BExD23L4BET1TQMOGWJGICNN26FM" localSheetId="0" hidden="1">#REF!</definedName>
    <definedName name="BExD23L4BET1TQMOGWJGICNN26FM" hidden="1">#REF!</definedName>
    <definedName name="BExD35742KA9EBMECKDPRQNAKIJM" localSheetId="0" hidden="1">[2]osnovni!#REF!</definedName>
    <definedName name="BExD35742KA9EBMECKDPRQNAKIJM" hidden="1">[2]osnovni!#REF!</definedName>
    <definedName name="BExD3P4PWG2PT1LOP948LFWUSQ0C" hidden="1">#REF!</definedName>
    <definedName name="BExD4C2143M9LPGO8VQO1Z43CSV7" hidden="1">#REF!</definedName>
    <definedName name="BExD62ZPNZW3V0CFVI5BMD1LKUM5" localSheetId="0" hidden="1">#REF!</definedName>
    <definedName name="BExD62ZPNZW3V0CFVI5BMD1LKUM5" hidden="1">#REF!</definedName>
    <definedName name="BExD6JMLNSF8Z12DJ3AMLYIQ2G64" hidden="1">#REF!</definedName>
    <definedName name="BExD7VKSSLHDMJ22A2JX2I6RRGT5" hidden="1">#REF!</definedName>
    <definedName name="BExD8ISY2364PGSATOJW09Q3JIR9" localSheetId="0" hidden="1">[2]osnovni!#REF!</definedName>
    <definedName name="BExD8ISY2364PGSATOJW09Q3JIR9" hidden="1">[2]osnovni!#REF!</definedName>
    <definedName name="BExD8YJH1CVBBFISFZPUYG5AGVAD" localSheetId="0" hidden="1">#REF!</definedName>
    <definedName name="BExD8YJH1CVBBFISFZPUYG5AGVAD" hidden="1">#REF!</definedName>
    <definedName name="BExD91ZF039RW6R0WFW5D97MNOZH" hidden="1">#REF!</definedName>
    <definedName name="BExD9GTL50WFNDZ3QCDCLGEEB7DW" hidden="1">#REF!</definedName>
    <definedName name="BExDBECN7NE14SMVICUY0RU9KA1J" localSheetId="0" hidden="1">#REF!</definedName>
    <definedName name="BExDBECN7NE14SMVICUY0RU9KA1J" hidden="1">#REF!</definedName>
    <definedName name="BExDBGG5TTXCN0MCRO9PDBRCZFAS" localSheetId="0" hidden="1">#REF!</definedName>
    <definedName name="BExDBGG5TTXCN0MCRO9PDBRCZFAS" hidden="1">#REF!</definedName>
    <definedName name="BExDBNN4YTZRPXK0OB3JP4RK9B2K" localSheetId="0" hidden="1">#REF!</definedName>
    <definedName name="BExDBNN4YTZRPXK0OB3JP4RK9B2K" hidden="1">#REF!</definedName>
    <definedName name="BExEO8MF9EPIXK5UR7AF4VEOMH7O" localSheetId="0" hidden="1">[2]osnovni!#REF!</definedName>
    <definedName name="BExEO8MF9EPIXK5UR7AF4VEOMH7O" hidden="1">[2]osnovni!#REF!</definedName>
    <definedName name="BExEOXSPWXWNDW091TIMJRAIJFPH" localSheetId="0" hidden="1">#REF!</definedName>
    <definedName name="BExEOXSPWXWNDW091TIMJRAIJFPH" hidden="1">#REF!</definedName>
    <definedName name="BExEQACOCWFR3L6PN7NLIXYPJKNI" localSheetId="0" hidden="1">#REF!</definedName>
    <definedName name="BExEQACOCWFR3L6PN7NLIXYPJKNI" hidden="1">#REF!</definedName>
    <definedName name="BExEQHZQ292PPCEH7Y4WGMJN478R" localSheetId="0" hidden="1">#REF!</definedName>
    <definedName name="BExEQHZQ292PPCEH7Y4WGMJN478R" hidden="1">#REF!</definedName>
    <definedName name="BExER465R6X0XXPDYDWT1T3WJIKZ" hidden="1">#REF!</definedName>
    <definedName name="BExERM5HR7VHC2AUI8G4THWKGB4H" hidden="1">#REF!</definedName>
    <definedName name="BExERO8WHDXMAMWEPTR90PFNACF0" hidden="1">#REF!</definedName>
    <definedName name="BExERPQU8E4PGKN8EZ8X4KMLU4SU" localSheetId="0" hidden="1">#REF!</definedName>
    <definedName name="BExERPQU8E4PGKN8EZ8X4KMLU4SU" hidden="1">#REF!</definedName>
    <definedName name="BExESD9WVOF1ZUVNXYJIE0F2LYPR" localSheetId="0" hidden="1">#REF!</definedName>
    <definedName name="BExESD9WVOF1ZUVNXYJIE0F2LYPR" hidden="1">#REF!</definedName>
    <definedName name="BExET4P3J2WMJSGN3GSBXERFBFXU" localSheetId="0" hidden="1">#REF!</definedName>
    <definedName name="BExET4P3J2WMJSGN3GSBXERFBFXU" hidden="1">#REF!</definedName>
    <definedName name="BExET859N8LPYKYK0T7CWXQ8R1K8" localSheetId="0" hidden="1">#REF!</definedName>
    <definedName name="BExET859N8LPYKYK0T7CWXQ8R1K8" hidden="1">#REF!</definedName>
    <definedName name="BExEUBUSU8AFVUMNYQNNJS2LMHUE" localSheetId="0" hidden="1">[2]osnovni!#REF!</definedName>
    <definedName name="BExEUBUSU8AFVUMNYQNNJS2LMHUE" hidden="1">[2]osnovni!#REF!</definedName>
    <definedName name="BExEWRTCC2Q1LCT7S7NXDQE0QWQW" localSheetId="0" hidden="1">#REF!</definedName>
    <definedName name="BExEWRTCC2Q1LCT7S7NXDQE0QWQW" hidden="1">#REF!</definedName>
    <definedName name="BExEXRHAQYK7EL0ZLW1BYXDHG1EW" localSheetId="0" hidden="1">#REF!</definedName>
    <definedName name="BExEXRHAQYK7EL0ZLW1BYXDHG1EW" hidden="1">#REF!</definedName>
    <definedName name="BExEY4YSVCRPFGU6ILVPMY80V9AM" hidden="1">#REF!</definedName>
    <definedName name="BExEYCWNEL88R8L3CI30HEJS9YTO" hidden="1">#REF!</definedName>
    <definedName name="BExEYMSQ3Q1O7FB91KWTYQMYU23C" hidden="1">#REF!</definedName>
    <definedName name="BExEYTZO9IODODAR5Y0BCRXGPFRY" hidden="1">#REF!</definedName>
    <definedName name="BExF1R1760NWFLZAYMW4NIFIO5O3" localSheetId="0" hidden="1">#REF!</definedName>
    <definedName name="BExF1R1760NWFLZAYMW4NIFIO5O3" hidden="1">#REF!</definedName>
    <definedName name="BExF2FWQH80O6M2GCKGRK834XSU3" hidden="1">#REF!</definedName>
    <definedName name="BExF2ZU6A2DD3SVO9B0CV7991Y7B" hidden="1">#REF!</definedName>
    <definedName name="BExF4X2KVY5AEOQKZA7IX32QTEIY" hidden="1">#REF!</definedName>
    <definedName name="BExF52GS6M2MCZ2853OCLATLPRFF" localSheetId="0" hidden="1">#REF!</definedName>
    <definedName name="BExF52GS6M2MCZ2853OCLATLPRFF" hidden="1">#REF!</definedName>
    <definedName name="BExF5JECFIXSKWUSR4K0Z56NORK0" hidden="1">#REF!</definedName>
    <definedName name="BExF5Z4UCLP0DLOA65JTY58ARS2V" localSheetId="0" hidden="1">[2]osnovni!#REF!</definedName>
    <definedName name="BExF5Z4UCLP0DLOA65JTY58ARS2V" hidden="1">[2]osnovni!#REF!</definedName>
    <definedName name="BExF6U5HF41RRSZ4H5G6IZ0RTYUZ" localSheetId="0" hidden="1">#REF!</definedName>
    <definedName name="BExF6U5HF41RRSZ4H5G6IZ0RTYUZ" hidden="1">#REF!</definedName>
    <definedName name="BExF88Y92FZO7EDFEDHKO7JXVSP2" localSheetId="0" hidden="1">[2]osnovni!#REF!</definedName>
    <definedName name="BExF88Y92FZO7EDFEDHKO7JXVSP2" hidden="1">[2]osnovni!#REF!</definedName>
    <definedName name="BExGM7DU56ETVNNQVZFAVXQH6SQR" localSheetId="0" hidden="1">#REF!</definedName>
    <definedName name="BExGM7DU56ETVNNQVZFAVXQH6SQR" hidden="1">#REF!</definedName>
    <definedName name="BExGMCHACH4SXWIEKVA79ZYF8X27" localSheetId="0" hidden="1">#REF!</definedName>
    <definedName name="BExGMCHACH4SXWIEKVA79ZYF8X27" hidden="1">#REF!</definedName>
    <definedName name="BExGN41QJIKB5OQ2BURKVK1V6TYZ" hidden="1">#REF!</definedName>
    <definedName name="BExGNAN403Y8423ONPETDTCHHN4J" localSheetId="0" hidden="1">#REF!</definedName>
    <definedName name="BExGNAN403Y8423ONPETDTCHHN4J" hidden="1">#REF!</definedName>
    <definedName name="BExGNDCE2KBDY8YVUSZ7FZGWOUH3" hidden="1">#REF!</definedName>
    <definedName name="BExGQGTUTHIDNORJWME4CPM93RQF" localSheetId="0" hidden="1">#REF!</definedName>
    <definedName name="BExGQGTUTHIDNORJWME4CPM93RQF" hidden="1">#REF!</definedName>
    <definedName name="BExGR4NPWKNJBPTMT7A4SHW1QFA7" hidden="1">#REF!</definedName>
    <definedName name="BExGRZZ3Q2NTOL7LLF4NP7KFTLCY" localSheetId="0" hidden="1">[2]osnovni!#REF!</definedName>
    <definedName name="BExGRZZ3Q2NTOL7LLF4NP7KFTLCY" hidden="1">[2]osnovni!#REF!</definedName>
    <definedName name="BExGUO13J24GKJXORA3435HOGSIA" localSheetId="0" hidden="1">#REF!</definedName>
    <definedName name="BExGUO13J24GKJXORA3435HOGSIA" hidden="1">#REF!</definedName>
    <definedName name="BExGY3NLHHUKHMWAHZYJ21F8T7QL" localSheetId="0" hidden="1">#REF!</definedName>
    <definedName name="BExGY3NLHHUKHMWAHZYJ21F8T7QL" hidden="1">#REF!</definedName>
    <definedName name="BExH0TI6SOK51BUN8L1X1NNWZR4J" localSheetId="0" hidden="1">[2]osnovni!#REF!</definedName>
    <definedName name="BExH0TI6SOK51BUN8L1X1NNWZR4J" hidden="1">[2]osnovni!#REF!</definedName>
    <definedName name="BExH0U3QU77A0WSDFTHLDRDAU4KB" hidden="1">#REF!</definedName>
    <definedName name="BExH11AQEZP6GNRNMGU7CBV8ZPOI" localSheetId="0" hidden="1">#REF!</definedName>
    <definedName name="BExH11AQEZP6GNRNMGU7CBV8ZPOI" hidden="1">#REF!</definedName>
    <definedName name="BExH11LI1K7GUIEZ6KDEPWSSQZ5Y" hidden="1">#REF!</definedName>
    <definedName name="BExH2EWBKNP3OOVDT4FRNAAMHECY" hidden="1">#REF!</definedName>
    <definedName name="BExIGDMOVIGVU6K64L5MPR6FXETB" localSheetId="0" hidden="1">[2]osnovni!#REF!</definedName>
    <definedName name="BExIGDMOVIGVU6K64L5MPR6FXETB" hidden="1">[2]osnovni!#REF!</definedName>
    <definedName name="BExIGZ7KRGW5G3XO51PIPWZ3EO6Y" hidden="1">#REF!</definedName>
    <definedName name="BExIL9EKLYWCD1M6S01ZJCDSJ1UL" hidden="1">#REF!</definedName>
    <definedName name="BExILL3D4W82B7R394QG3IUZRY5P" hidden="1">#REF!</definedName>
    <definedName name="BExIMGPMOTVR40BHSDEM22AQLXRA" localSheetId="0" hidden="1">#REF!</definedName>
    <definedName name="BExIMGPMOTVR40BHSDEM22AQLXRA" hidden="1">#REF!</definedName>
    <definedName name="BExIMSZZCOQSGRTIKGMDB0KQPEP3" localSheetId="0" hidden="1">#REF!</definedName>
    <definedName name="BExIMSZZCOQSGRTIKGMDB0KQPEP3" hidden="1">#REF!</definedName>
    <definedName name="BExIO7SR0VE0SL4A8VEEVWOUI9SK" localSheetId="0" hidden="1">#REF!</definedName>
    <definedName name="BExIO7SR0VE0SL4A8VEEVWOUI9SK" hidden="1">#REF!</definedName>
    <definedName name="BExIPMQT96HWZWKLN9EW8M8564EA" hidden="1">#REF!</definedName>
    <definedName name="BExIQL7LYCOVBB30W3DLKMWXACXI" localSheetId="0" hidden="1">#REF!</definedName>
    <definedName name="BExIQL7LYCOVBB30W3DLKMWXACXI" hidden="1">#REF!</definedName>
    <definedName name="BExIQM9BSAJOL7X3ZVWN2JC8EVVT" hidden="1">#REF!</definedName>
    <definedName name="BExIQPK5HJIXF818OEC1KUCRAH5F" localSheetId="0" hidden="1">#REF!</definedName>
    <definedName name="BExIQPK5HJIXF818OEC1KUCRAH5F" hidden="1">#REF!</definedName>
    <definedName name="BExIQYUNQ80XESCFYERW6U3THIBQ" localSheetId="0" hidden="1">[2]osnovni!#REF!</definedName>
    <definedName name="BExIQYUNQ80XESCFYERW6U3THIBQ" hidden="1">[2]osnovni!#REF!</definedName>
    <definedName name="BExIR2AMT2GP0Q564S2LWULD4WVN" hidden="1">#REF!</definedName>
    <definedName name="BExISIW5GV5VL15O2CPN4QTUGRA7" localSheetId="0" hidden="1">#REF!</definedName>
    <definedName name="BExISIW5GV5VL15O2CPN4QTUGRA7" hidden="1">#REF!</definedName>
    <definedName name="BExISQZFYUYYOT8CXZYL5Y7XK7LJ" localSheetId="0" hidden="1">#REF!</definedName>
    <definedName name="BExISQZFYUYYOT8CXZYL5Y7XK7LJ" hidden="1">#REF!</definedName>
    <definedName name="BExISY6E0TCIJZ60FDTS5RCCKTY1" localSheetId="0" hidden="1">#REF!</definedName>
    <definedName name="BExISY6E0TCIJZ60FDTS5RCCKTY1" hidden="1">#REF!</definedName>
    <definedName name="BExIT6PUBNPMYH8WDEMT9O3Z4NQN" localSheetId="0" hidden="1">#REF!</definedName>
    <definedName name="BExIT6PUBNPMYH8WDEMT9O3Z4NQN" hidden="1">#REF!</definedName>
    <definedName name="BExITSW8YEKBZN1DA12PSCISXV8R" hidden="1">#REF!</definedName>
    <definedName name="BExITZHO82Q6W6F91KLPSNSGYI4C" hidden="1">#REF!</definedName>
    <definedName name="BExIUH0R57TWCEJBG8R24NZRSBGZ" localSheetId="0" hidden="1">#REF!</definedName>
    <definedName name="BExIUH0R57TWCEJBG8R24NZRSBGZ" hidden="1">#REF!</definedName>
    <definedName name="BExIUKM9IIV2BW7HZK2W7Y85UPAD" localSheetId="0" hidden="1">#REF!</definedName>
    <definedName name="BExIUKM9IIV2BW7HZK2W7Y85UPAD" hidden="1">#REF!</definedName>
    <definedName name="BExIUO2F3OXN3TYLO7DL2VD3ABNB" localSheetId="0" hidden="1">#REF!</definedName>
    <definedName name="BExIUO2F3OXN3TYLO7DL2VD3ABNB" hidden="1">#REF!</definedName>
    <definedName name="BExIX2IZE98NR2FK7J7FSQY1XNXG" localSheetId="0" hidden="1">#REF!</definedName>
    <definedName name="BExIX2IZE98NR2FK7J7FSQY1XNXG" hidden="1">#REF!</definedName>
    <definedName name="BExIY56TPNS8AJEDEL5OFVXKHOZA" localSheetId="0" hidden="1">[2]osnovni!#REF!</definedName>
    <definedName name="BExIY56TPNS8AJEDEL5OFVXKHOZA" hidden="1">[2]osnovni!#REF!</definedName>
    <definedName name="BExIYU2C6KF618JMTL3K9ZK1E7Y7" hidden="1">#REF!</definedName>
    <definedName name="BExIZVOECCHCK5OE4I1ALBYST1IB" localSheetId="0" hidden="1">#REF!</definedName>
    <definedName name="BExIZVOECCHCK5OE4I1ALBYST1IB" hidden="1">#REF!</definedName>
    <definedName name="BExJ0CGMFQM7PL40BISG645YKLMJ" hidden="1">#REF!</definedName>
    <definedName name="BExKD04Z4MJVGC6UQMMZH1VYZQUN" hidden="1">#REF!</definedName>
    <definedName name="BExKDD0ZFAXOOP2RIU9CZE6JKHGW" hidden="1">#REF!</definedName>
    <definedName name="BExKDF4I1P4P2RZILX72RNOGBRMH" localSheetId="0" hidden="1">#REF!</definedName>
    <definedName name="BExKDF4I1P4P2RZILX72RNOGBRMH" hidden="1">#REF!</definedName>
    <definedName name="BExKDN7STXNVHFRYNC3BRWYVNUFK" hidden="1">#REF!</definedName>
    <definedName name="BExKEFZLMNYOZQJWGXCJTR4K5ICZ" localSheetId="0" hidden="1">[2]osnovni!#REF!</definedName>
    <definedName name="BExKEFZLMNYOZQJWGXCJTR4K5ICZ" hidden="1">[2]osnovni!#REF!</definedName>
    <definedName name="BExKEL30F6JZ50CLITF48X79OZS8" hidden="1">#REF!</definedName>
    <definedName name="BExKF2WXJHVFFAL8EQ8XC67Z2ZSD" localSheetId="0" hidden="1">#REF!</definedName>
    <definedName name="BExKF2WXJHVFFAL8EQ8XC67Z2ZSD" hidden="1">#REF!</definedName>
    <definedName name="BExKFMJJYM0VXFUNBPUVIYFTX1RD" localSheetId="0" hidden="1">#REF!</definedName>
    <definedName name="BExKFMJJYM0VXFUNBPUVIYFTX1RD" hidden="1">#REF!</definedName>
    <definedName name="BExKG0XG2B42VJYAZQ68XGKFREB3" localSheetId="0" hidden="1">#REF!</definedName>
    <definedName name="BExKG0XG2B42VJYAZQ68XGKFREB3" hidden="1">#REF!</definedName>
    <definedName name="BExKGI5TD00OR1DWIPLECX80F6SF" localSheetId="0" hidden="1">#REF!</definedName>
    <definedName name="BExKGI5TD00OR1DWIPLECX80F6SF" hidden="1">#REF!</definedName>
    <definedName name="BExKH1Y2A9JQVNIHCP2H0486I1ZO" localSheetId="0" hidden="1">#REF!</definedName>
    <definedName name="BExKH1Y2A9JQVNIHCP2H0486I1ZO" hidden="1">#REF!</definedName>
    <definedName name="BExKIIOVSFELQFHB2BZKXSVA2LSM" localSheetId="0" hidden="1">#REF!</definedName>
    <definedName name="BExKIIOVSFELQFHB2BZKXSVA2LSM" hidden="1">#REF!</definedName>
    <definedName name="BExKIT6JP41PMM83DI9G4I3DF51F" localSheetId="0" hidden="1">#REF!</definedName>
    <definedName name="BExKIT6JP41PMM83DI9G4I3DF51F" hidden="1">#REF!</definedName>
    <definedName name="BExKK2QEB8GAJ59G71XBFQDWQXL6" localSheetId="0" hidden="1">#REF!</definedName>
    <definedName name="BExKK2QEB8GAJ59G71XBFQDWQXL6" hidden="1">#REF!</definedName>
    <definedName name="BExKK9H7LW6I9PYXV6GVDT2F34HE" localSheetId="0" hidden="1">#REF!</definedName>
    <definedName name="BExKK9H7LW6I9PYXV6GVDT2F34HE" hidden="1">#REF!</definedName>
    <definedName name="BExKLBJD3Z2M7KJRAQMWJQQ4YCLS" localSheetId="0" hidden="1">#REF!</definedName>
    <definedName name="BExKLBJD3Z2M7KJRAQMWJQQ4YCLS" hidden="1">#REF!</definedName>
    <definedName name="BExKLGXK9AZN9T3CXSO6CDPQP15Y" localSheetId="0" hidden="1">#REF!</definedName>
    <definedName name="BExKLGXK9AZN9T3CXSO6CDPQP15Y" hidden="1">#REF!</definedName>
    <definedName name="BExKLYBCZRK0PWP5URZKBXSAZ2C8" hidden="1">#REF!</definedName>
    <definedName name="BExKM57ILX2TFEW6U7N6L8OCWRTI" hidden="1">#REF!</definedName>
    <definedName name="BExKM7WNL1NWICMLRT4K1EOFNZ7B" localSheetId="0" hidden="1">#REF!</definedName>
    <definedName name="BExKM7WNL1NWICMLRT4K1EOFNZ7B" hidden="1">#REF!</definedName>
    <definedName name="BExKM9K24GXT188P37IWDBYRZJJL" hidden="1">#REF!</definedName>
    <definedName name="BExKNSJWSE07HTR5H0D75S1IZ6CS" hidden="1">#REF!</definedName>
    <definedName name="BExKNX72ARJM4BIEMD1PPA35XSR8" localSheetId="0" hidden="1">#REF!</definedName>
    <definedName name="BExKNX72ARJM4BIEMD1PPA35XSR8" hidden="1">#REF!</definedName>
    <definedName name="BExKO3HNAHN7E0Z6KDFN2ZLFZPW8" hidden="1">#REF!</definedName>
    <definedName name="BExKQM5ER1L2LJVJ495X1XNS7ID7" hidden="1">#REF!</definedName>
    <definedName name="BExKQRE498B1B1QMR0TMHXLRV9H4" hidden="1">#REF!</definedName>
    <definedName name="BExKQU38W72YL615IFGZ562W9SJJ" hidden="1">#REF!</definedName>
    <definedName name="BExKR5BSQJ5BSILSC4599AV17X5R" hidden="1">#REF!</definedName>
    <definedName name="BExKRJPQIECUYLTT5X66OCZQ6ADE" localSheetId="0" hidden="1">#REF!</definedName>
    <definedName name="BExKRJPQIECUYLTT5X66OCZQ6ADE" hidden="1">#REF!</definedName>
    <definedName name="BExKS01T8AZIDHLM0LCV3UXLGWB9" hidden="1">#REF!</definedName>
    <definedName name="BExKT7I5PQP9ZD27XETZ381VGBA2" hidden="1">#REF!</definedName>
    <definedName name="BExKTCASQZRH02U2JWBY9WMPFD1H" localSheetId="0" hidden="1">[2]osnovni!#REF!</definedName>
    <definedName name="BExKTCASQZRH02U2JWBY9WMPFD1H" hidden="1">[2]osnovni!#REF!</definedName>
    <definedName name="BExKUKSZ0IMNIERRF0JJ1ZA03156" hidden="1">#REF!</definedName>
    <definedName name="BExKVIYZAYC8YX47W29W2F4NESR1" hidden="1">#REF!</definedName>
    <definedName name="BExKWTQ5SQIY6FV8M2HXBJ1MRIJX" localSheetId="0" hidden="1">#REF!</definedName>
    <definedName name="BExKWTQ5SQIY6FV8M2HXBJ1MRIJX" hidden="1">#REF!</definedName>
    <definedName name="BExM9U51GGRXQS3QJDDQXOXWB7TL" localSheetId="0" hidden="1">#REF!</definedName>
    <definedName name="BExM9U51GGRXQS3QJDDQXOXWB7TL" hidden="1">#REF!</definedName>
    <definedName name="BExMAJ0KMRHRM4NGLQHEFPUOISH1" localSheetId="0" hidden="1">#REF!</definedName>
    <definedName name="BExMAJ0KMRHRM4NGLQHEFPUOISH1" hidden="1">#REF!</definedName>
    <definedName name="BExMARPH49EM4ALXQ05H0QWY94FX" localSheetId="0" hidden="1">#REF!</definedName>
    <definedName name="BExMARPH49EM4ALXQ05H0QWY94FX" hidden="1">#REF!</definedName>
    <definedName name="BExMBV47JAFB4WTWRCOZKI1N12XT" localSheetId="0" hidden="1">#REF!</definedName>
    <definedName name="BExMBV47JAFB4WTWRCOZKI1N12XT" hidden="1">#REF!</definedName>
    <definedName name="BExMCEQUWYYYSPROCXGK6S7411XC" hidden="1">#REF!</definedName>
    <definedName name="BExMCI71DAICVBPP6PIGS883N5VG" localSheetId="0" hidden="1">#REF!</definedName>
    <definedName name="BExMCI71DAICVBPP6PIGS883N5VG" hidden="1">#REF!</definedName>
    <definedName name="BExMDIRDPCDOVMR5FEMSRCZYNGFM" hidden="1">#REF!</definedName>
    <definedName name="BExMHJ7OGI87N2NTJEBNTDLDHAHX" hidden="1">#REF!</definedName>
    <definedName name="BExMJPA9ZQRNZXWK3ZVEOT0EK7FH" localSheetId="0" hidden="1">#REF!</definedName>
    <definedName name="BExMJPA9ZQRNZXWK3ZVEOT0EK7FH" hidden="1">#REF!</definedName>
    <definedName name="BExMK4KKMDELEUTAD6H8P29L9CI6" localSheetId="0" hidden="1">#REF!</definedName>
    <definedName name="BExMK4KKMDELEUTAD6H8P29L9CI6" hidden="1">#REF!</definedName>
    <definedName name="BExMKNR2Q70QV6XDWY3KYPLW7J1V" localSheetId="0" hidden="1">#REF!</definedName>
    <definedName name="BExMKNR2Q70QV6XDWY3KYPLW7J1V" hidden="1">#REF!</definedName>
    <definedName name="BExMMHOMWSO5M3BIM5TGPRDE5ITL" hidden="1">#REF!</definedName>
    <definedName name="BExMN0K9WYZ26H12SMUMZ4GK79OK" hidden="1">#REF!</definedName>
    <definedName name="BExMN75RZ6L4Z16JRFVLR2XD6R8Z" hidden="1">#REF!</definedName>
    <definedName name="BExMOSP7Q7VXEWP8WDRS90GP9ITM" hidden="1">#REF!</definedName>
    <definedName name="BExMP31JWBJ92EW6I900LBCHT1YM" hidden="1">#REF!</definedName>
    <definedName name="BExMPFS19Z9IMPABOSKS36MOM1FT" localSheetId="0" hidden="1">#REF!</definedName>
    <definedName name="BExMPFS19Z9IMPABOSKS36MOM1FT" hidden="1">#REF!</definedName>
    <definedName name="BExMPMIQ7CCQNEHX4FTHPU53F5H8" hidden="1">#REF!</definedName>
    <definedName name="BExMQJC3KXBTRLX3EA0Z34SGB8KH" localSheetId="0" hidden="1">#REF!</definedName>
    <definedName name="BExMQJC3KXBTRLX3EA0Z34SGB8KH" hidden="1">#REF!</definedName>
    <definedName name="BExMSYJVMWBW7ZDGDZTP8AC4LBAH" hidden="1">#REF!</definedName>
    <definedName name="BExMT91KHXPAN2SS0WRYD2PJJ6U8" hidden="1">#REF!</definedName>
    <definedName name="BExO5QFCDHZ0BVKSKZNJTZ3YWO3K" localSheetId="0" hidden="1">[2]osnovni!#REF!</definedName>
    <definedName name="BExO5QFCDHZ0BVKSKZNJTZ3YWO3K" hidden="1">[2]osnovni!#REF!</definedName>
    <definedName name="BExO5XBHEQRFSXTBU2H6QUKK4JK9" localSheetId="0" hidden="1">#REF!</definedName>
    <definedName name="BExO5XBHEQRFSXTBU2H6QUKK4JK9" hidden="1">#REF!</definedName>
    <definedName name="BExO81AKG2D4XWINQFOXGY9YDNX7" localSheetId="0" hidden="1">#REF!</definedName>
    <definedName name="BExO81AKG2D4XWINQFOXGY9YDNX7" hidden="1">#REF!</definedName>
    <definedName name="BExO9OC0O1KAKKMTFRHH1685O13P" hidden="1">#REF!</definedName>
    <definedName name="BExOB34QV3LO71FPDUSA2298G9L5" hidden="1">#REF!</definedName>
    <definedName name="BExOC571EL5EKKAPQCNNJ1O9MOSW" localSheetId="0" hidden="1">#REF!</definedName>
    <definedName name="BExOC571EL5EKKAPQCNNJ1O9MOSW" hidden="1">#REF!</definedName>
    <definedName name="BExOCE6QRGMP7K3TOBURUDKWKPWR" hidden="1">#REF!</definedName>
    <definedName name="BExOCEHI5A8FJWX2ZD12M1H1JJXP" hidden="1">#REF!</definedName>
    <definedName name="BExOD3IDHJ0U0DZSYYLWRCWNZVAQ" localSheetId="0" hidden="1">#REF!</definedName>
    <definedName name="BExOD3IDHJ0U0DZSYYLWRCWNZVAQ" hidden="1">#REF!</definedName>
    <definedName name="BExOD4UZIDIVX3LMP6H6MN9K3TJJ" localSheetId="0" hidden="1">#REF!</definedName>
    <definedName name="BExOD4UZIDIVX3LMP6H6MN9K3TJJ" hidden="1">#REF!</definedName>
    <definedName name="BExOFUETLPQPE3P66WKNKXQFJGA3" hidden="1">#REF!</definedName>
    <definedName name="BExOGODRH45E12PURR7UECUQ32A1" localSheetId="0" hidden="1">#REF!</definedName>
    <definedName name="BExOGODRH45E12PURR7UECUQ32A1" hidden="1">#REF!</definedName>
    <definedName name="BExOH6IGQCJZEVT8FTXSMP6YT3GP" hidden="1">#REF!</definedName>
    <definedName name="BExOHICQ41EH7V1A19UJBWPBBOJO" hidden="1">#REF!</definedName>
    <definedName name="BExOHIY515VGJJCAP0X4KR7MP9XQ" localSheetId="0" hidden="1">#REF!</definedName>
    <definedName name="BExOHIY515VGJJCAP0X4KR7MP9XQ" hidden="1">#REF!</definedName>
    <definedName name="BExOHLCGOP2GVA3T7IZESVFYCQOX" localSheetId="0" hidden="1">#REF!</definedName>
    <definedName name="BExOHLCGOP2GVA3T7IZESVFYCQOX" hidden="1">#REF!</definedName>
    <definedName name="BExOHW4VMM5BW16MZ5Q752A0CY90" localSheetId="0" hidden="1">#REF!</definedName>
    <definedName name="BExOHW4VMM5BW16MZ5Q752A0CY90" hidden="1">#REF!</definedName>
    <definedName name="BExOJ1CDV4IXLVDFYOUKEFBR4YV3" localSheetId="0" hidden="1">[2]osnovni!#REF!</definedName>
    <definedName name="BExOJ1CDV4IXLVDFYOUKEFBR4YV3" hidden="1">[2]osnovni!#REF!</definedName>
    <definedName name="BExOJCFKUZ73EQU8PWZC0U9VMA9N" localSheetId="0" hidden="1">#REF!</definedName>
    <definedName name="BExOJCFKUZ73EQU8PWZC0U9VMA9N" hidden="1">#REF!</definedName>
    <definedName name="BExOKFP2T79NKPFBOUTABPJV71YS" hidden="1">#REF!</definedName>
    <definedName name="BExOKUOK6KZXADD32HFHTZD52XRH" localSheetId="0" hidden="1">#REF!</definedName>
    <definedName name="BExOKUOK6KZXADD32HFHTZD52XRH" hidden="1">#REF!</definedName>
    <definedName name="BExOL8RN70AGK8P0BQLJ7VOK3BFV" hidden="1">#REF!</definedName>
    <definedName name="BExOLDERMC616QQQA9AD8RO6LAWZ" localSheetId="0" hidden="1">#REF!</definedName>
    <definedName name="BExOLDERMC616QQQA9AD8RO6LAWZ" hidden="1">#REF!</definedName>
    <definedName name="BExOLG9DAW8W0OL1X1EJB897Q3PL" hidden="1">#REF!</definedName>
    <definedName name="BExOMA85HF0Z9VLTN2S1GEV2Z4PP" hidden="1">#REF!</definedName>
    <definedName name="BExOMFH3Z46N201TDFMEQVSRNDOS" localSheetId="0" hidden="1">[2]osnovni!#REF!</definedName>
    <definedName name="BExOMFH3Z46N201TDFMEQVSRNDOS" hidden="1">[2]osnovni!#REF!</definedName>
    <definedName name="BExONJ16Z8N7K8ZF7LZMEI2LJIBF" localSheetId="0" hidden="1">#REF!</definedName>
    <definedName name="BExONJ16Z8N7K8ZF7LZMEI2LJIBF" hidden="1">#REF!</definedName>
    <definedName name="BExOO1WWN1QJAWZ15T73DKQKLFZI" localSheetId="0" hidden="1">#REF!</definedName>
    <definedName name="BExOO1WWN1QJAWZ15T73DKQKLFZI" hidden="1">#REF!</definedName>
    <definedName name="BExOOHHXGTOMRQR38R1B8UKLIEWK" localSheetId="0" hidden="1">#REF!</definedName>
    <definedName name="BExOOHHXGTOMRQR38R1B8UKLIEWK" hidden="1">#REF!</definedName>
    <definedName name="BExQ1ONNWZEF4Q9TOOXC51W4YNR4" localSheetId="0" hidden="1">#REF!</definedName>
    <definedName name="BExQ1ONNWZEF4Q9TOOXC51W4YNR4" hidden="1">#REF!</definedName>
    <definedName name="BExQ2OBND7GEUJM8LYM9SJ60JMFG" localSheetId="0" hidden="1">#REF!</definedName>
    <definedName name="BExQ2OBND7GEUJM8LYM9SJ60JMFG" hidden="1">#REF!</definedName>
    <definedName name="BExQ2Z9E002VBYDQ0RRBL7D6LD7N" localSheetId="0" hidden="1">#REF!</definedName>
    <definedName name="BExQ2Z9E002VBYDQ0RRBL7D6LD7N" hidden="1">#REF!</definedName>
    <definedName name="BExQ38JUPF461HLXSV6K7BSZDIB9" localSheetId="0" hidden="1">#REF!</definedName>
    <definedName name="BExQ38JUPF461HLXSV6K7BSZDIB9" hidden="1">#REF!</definedName>
    <definedName name="BExQ38PD1YCF061KYTTYQV74KGLB" hidden="1">#REF!</definedName>
    <definedName name="BExQ3BUJW947FG7X84DB2ENI0SUB" localSheetId="0" hidden="1">#REF!</definedName>
    <definedName name="BExQ3BUJW947FG7X84DB2ENI0SUB" hidden="1">#REF!</definedName>
    <definedName name="BExQ487TYLO7889O0W97ZSSYFPDZ" hidden="1">#REF!</definedName>
    <definedName name="BExQ4DB8KAHFH7CWBIMCD1YR6X3Q" localSheetId="0" hidden="1">#REF!</definedName>
    <definedName name="BExQ4DB8KAHFH7CWBIMCD1YR6X3Q" hidden="1">#REF!</definedName>
    <definedName name="BExQ4U3H2MAKN9EZV0G3TK7DNNQL" localSheetId="0" hidden="1">[2]osnovni!#REF!</definedName>
    <definedName name="BExQ4U3H2MAKN9EZV0G3TK7DNNQL" hidden="1">[2]osnovni!#REF!</definedName>
    <definedName name="BExQ5XI9KJG4QLX3IPW0AV6NR1PM" localSheetId="0" hidden="1">#REF!</definedName>
    <definedName name="BExQ5XI9KJG4QLX3IPW0AV6NR1PM" hidden="1">#REF!</definedName>
    <definedName name="BExQ69SMCG7WMTUOB5034XIX54U5" localSheetId="0" hidden="1">#REF!</definedName>
    <definedName name="BExQ69SMCG7WMTUOB5034XIX54U5" hidden="1">#REF!</definedName>
    <definedName name="BExQ7899R1G5JDJJU4XQPJSO25FN" localSheetId="0" hidden="1">#REF!</definedName>
    <definedName name="BExQ7899R1G5JDJJU4XQPJSO25FN" hidden="1">#REF!</definedName>
    <definedName name="BExQ8583R2FEFY09ZRCYGLVI959B" hidden="1">#REF!</definedName>
    <definedName name="BExQ8REIU8RWG6TMW3WSKD5NLSUH" hidden="1">#REF!</definedName>
    <definedName name="BExQ951EV3OCTFRFVPLTE200VFGG" localSheetId="0" hidden="1">[2]osnovni!#REF!</definedName>
    <definedName name="BExQ951EV3OCTFRFVPLTE200VFGG" hidden="1">[2]osnovni!#REF!</definedName>
    <definedName name="BExQA5LQAAN43D5V6XKQQOCP6G5N" hidden="1">#REF!</definedName>
    <definedName name="BExQAISHV5ZZCPVLZTS6YUA22RCH" localSheetId="0" hidden="1">#REF!</definedName>
    <definedName name="BExQAISHV5ZZCPVLZTS6YUA22RCH" hidden="1">#REF!</definedName>
    <definedName name="BExQAN4VSOHCSV9DD1WRFLBQ96PR" localSheetId="0" hidden="1">#REF!</definedName>
    <definedName name="BExQAN4VSOHCSV9DD1WRFLBQ96PR" hidden="1">#REF!</definedName>
    <definedName name="BExQBH3TNV6HEXXKCHGE99JOXLV6" localSheetId="0" hidden="1">#REF!</definedName>
    <definedName name="BExQBH3TNV6HEXXKCHGE99JOXLV6" hidden="1">#REF!</definedName>
    <definedName name="BExQC0FPGWCQ7B66IIAFC5ECLBDS" hidden="1">#REF!</definedName>
    <definedName name="BExQCEDH0JYSHLIR4BZ9ZETPFK2Z" localSheetId="0" hidden="1">#REF!</definedName>
    <definedName name="BExQCEDH0JYSHLIR4BZ9ZETPFK2Z" hidden="1">#REF!</definedName>
    <definedName name="BExQFTEEPD3QA9XDZBM9DNEXX50K" localSheetId="0" hidden="1">#REF!</definedName>
    <definedName name="BExQFTEEPD3QA9XDZBM9DNEXX50K" hidden="1">#REF!</definedName>
    <definedName name="BExQFULJV0PXNMTBUZ4MJIGCSK10" localSheetId="0" hidden="1">#REF!</definedName>
    <definedName name="BExQFULJV0PXNMTBUZ4MJIGCSK10" hidden="1">#REF!</definedName>
    <definedName name="BExQG2E2D7S90DVSVF6UJ93LN9E0" hidden="1">#REF!</definedName>
    <definedName name="BExQGKO7WAZFJPAEOM25MAJDSU1C" localSheetId="0" hidden="1">#REF!</definedName>
    <definedName name="BExQGKO7WAZFJPAEOM25MAJDSU1C" hidden="1">#REF!</definedName>
    <definedName name="BExQHTBR8MUXR7W8M217HBS2W4CI" localSheetId="0" hidden="1">#REF!</definedName>
    <definedName name="BExQHTBR8MUXR7W8M217HBS2W4CI" hidden="1">#REF!</definedName>
    <definedName name="BExQI1F2S6KONWXBR5WCXEH4AHTI" localSheetId="0" hidden="1">#REF!</definedName>
    <definedName name="BExQI1F2S6KONWXBR5WCXEH4AHTI" hidden="1">#REF!</definedName>
    <definedName name="BExQJ5FEVTY1EGKURNGMXRULDJHY" localSheetId="0" hidden="1">#REF!</definedName>
    <definedName name="BExQJ5FEVTY1EGKURNGMXRULDJHY" hidden="1">#REF!</definedName>
    <definedName name="BExQJS7FIAMHYK42I520OYF9J46Q" hidden="1">#REF!</definedName>
    <definedName name="BExQK8ZLSE99401FRYK4H3YH9YN5" localSheetId="0" hidden="1">[2]osnovni!#REF!</definedName>
    <definedName name="BExQK8ZLSE99401FRYK4H3YH9YN5" hidden="1">[2]osnovni!#REF!</definedName>
    <definedName name="BExS09WBIEISHRKLG4MBNB77T1KO" localSheetId="0" hidden="1">#REF!</definedName>
    <definedName name="BExS09WBIEISHRKLG4MBNB77T1KO" hidden="1">#REF!</definedName>
    <definedName name="BExS0RKXSZQCCXI6FK0PF55BXGE3" localSheetId="0" hidden="1">#REF!</definedName>
    <definedName name="BExS0RKXSZQCCXI6FK0PF55BXGE3" hidden="1">#REF!</definedName>
    <definedName name="BExS169G5H5VV03FA8JO03KJL58B" localSheetId="0" hidden="1">#REF!</definedName>
    <definedName name="BExS169G5H5VV03FA8JO03KJL58B" hidden="1">#REF!</definedName>
    <definedName name="BExS1MASJR64T423MPKWLIRJ1XW6" localSheetId="0" hidden="1">#REF!</definedName>
    <definedName name="BExS1MASJR64T423MPKWLIRJ1XW6" hidden="1">#REF!</definedName>
    <definedName name="BExS214S18UOBV47TSJS62YNMNPX" hidden="1">#REF!</definedName>
    <definedName name="BExS3J893INIVLRHGTKGQC241CCG" localSheetId="0" hidden="1">#REF!</definedName>
    <definedName name="BExS3J893INIVLRHGTKGQC241CCG" hidden="1">#REF!</definedName>
    <definedName name="BExS3ZEWIK98CEI8SIL4GRFUT9OI" hidden="1">#REF!</definedName>
    <definedName name="BExS45EOQJBZ7MV3I3AALGS8RSF8" localSheetId="0" hidden="1">#REF!</definedName>
    <definedName name="BExS45EOQJBZ7MV3I3AALGS8RSF8" hidden="1">#REF!</definedName>
    <definedName name="BExS5R936B5TJ691IP22T4P72XFG" hidden="1">#REF!</definedName>
    <definedName name="BExS6VPJSPWK1TD4VVOESHD0YKG3" localSheetId="0" hidden="1">#REF!</definedName>
    <definedName name="BExS6VPJSPWK1TD4VVOESHD0YKG3" hidden="1">#REF!</definedName>
    <definedName name="BExS98820K4YSBJJIDN32MGEJRP6" hidden="1">#REF!</definedName>
    <definedName name="BExSDF9UKYZELRY9D7FUOX784T2N" hidden="1">#REF!</definedName>
    <definedName name="BExSDHTJCSYDZPJ08GC80R7FVGHS" hidden="1">#REF!</definedName>
    <definedName name="BExSE277O9GKHPCD84GWM2ONYGU4" localSheetId="0" hidden="1">#REF!</definedName>
    <definedName name="BExSE277O9GKHPCD84GWM2ONYGU4" hidden="1">#REF!</definedName>
    <definedName name="BExSEQH0OSV4WUH2W6MER20H91H1" hidden="1">#REF!</definedName>
    <definedName name="BExSERDJ5GCEML0G8NUNP5DLQK0E" hidden="1">#REF!</definedName>
    <definedName name="BExSFR1BDYPK1B635912ZQGJAFK8" hidden="1">#REF!</definedName>
    <definedName name="BExSG6MDM3GYNEEV1W8FAN8IDIBN" hidden="1">#REF!</definedName>
    <definedName name="BExSH7HI8TVHMT10ANUTPSPQVSKV" hidden="1">#REF!</definedName>
    <definedName name="BExSHCA5YMBUGGVVNVXXXTWTZEGM" hidden="1">#REF!</definedName>
    <definedName name="BExTTSGT6VJU9U5MZO28TH9H5Y22" hidden="1">#REF!</definedName>
    <definedName name="BExTW24VNKIUKB9K62VOLB6SC3D3" localSheetId="0" hidden="1">#REF!</definedName>
    <definedName name="BExTW24VNKIUKB9K62VOLB6SC3D3" hidden="1">#REF!</definedName>
    <definedName name="BExTW8KYC598K6VGJ279ZX1CZ491" localSheetId="0" hidden="1">#REF!</definedName>
    <definedName name="BExTW8KYC598K6VGJ279ZX1CZ491" hidden="1">#REF!</definedName>
    <definedName name="BExTXMS59MUCPGA5Y504PTM251EH" localSheetId="0" hidden="1">#REF!</definedName>
    <definedName name="BExTXMS59MUCPGA5Y504PTM251EH" hidden="1">#REF!</definedName>
    <definedName name="BExTYN1HOCVRP013P8J1MUZWNZN9" hidden="1">#REF!</definedName>
    <definedName name="BExTZCTF7ECX56X36K6YUYDBFMVO" localSheetId="0" hidden="1">#REF!</definedName>
    <definedName name="BExTZCTF7ECX56X36K6YUYDBFMVO" hidden="1">#REF!</definedName>
    <definedName name="BExTZFYNL69QD5Q164NYZSK7K2IY" hidden="1">#REF!</definedName>
    <definedName name="BExU0JTN3Q70XGSJNJ79J5BKWR07" hidden="1">#REF!</definedName>
    <definedName name="BExU1KJAZR08Q3E9VWBSPZB16V50" hidden="1">#REF!</definedName>
    <definedName name="BExU2CPL19I9CCQOVZOCN2F6KPO5" localSheetId="0" hidden="1">#REF!</definedName>
    <definedName name="BExU2CPL19I9CCQOVZOCN2F6KPO5" hidden="1">#REF!</definedName>
    <definedName name="BExU3F7XBFXCJPE1QA5RT1LG4GFZ" hidden="1">#REF!</definedName>
    <definedName name="BExU3PK2TO85QLQMHYAWIM1YJT9W" localSheetId="0" hidden="1">#REF!</definedName>
    <definedName name="BExU3PK2TO85QLQMHYAWIM1YJT9W" hidden="1">#REF!</definedName>
    <definedName name="BExU6GWRHR7OX5QHTOGN5LHVGXH2" hidden="1">#REF!</definedName>
    <definedName name="BExU6MGAEY8Q9QHRU9CP70KH6O5E" hidden="1">#REF!</definedName>
    <definedName name="BExU6W7216MA9S4IP5L6VTQ8VYK7" localSheetId="0" hidden="1">#REF!</definedName>
    <definedName name="BExU6W7216MA9S4IP5L6VTQ8VYK7" hidden="1">#REF!</definedName>
    <definedName name="BExU7U7M4R3MIK3E15RNIIF6GUKL" hidden="1">#REF!</definedName>
    <definedName name="BExU89N7PSUZTPZTFGNITTD12SAO" localSheetId="0" hidden="1">#REF!</definedName>
    <definedName name="BExU89N7PSUZTPZTFGNITTD12SAO" hidden="1">#REF!</definedName>
    <definedName name="BExU8D8N0SMDPI0JS5W50BEUU67O" localSheetId="0" hidden="1">#REF!</definedName>
    <definedName name="BExU8D8N0SMDPI0JS5W50BEUU67O" hidden="1">#REF!</definedName>
    <definedName name="BExU9S6VP2VBPXM31EMS3EZBS5BJ" localSheetId="0" hidden="1">#REF!</definedName>
    <definedName name="BExU9S6VP2VBPXM31EMS3EZBS5BJ" hidden="1">#REF!</definedName>
    <definedName name="BExUAS07HNGJP1RXZBXFQF5CAZ8G" localSheetId="0" hidden="1">#REF!</definedName>
    <definedName name="BExUAS07HNGJP1RXZBXFQF5CAZ8G" hidden="1">#REF!</definedName>
    <definedName name="BExUASGGK3YLBMI80DHC86GNRYYM" localSheetId="0" hidden="1">#REF!</definedName>
    <definedName name="BExUASGGK3YLBMI80DHC86GNRYYM" hidden="1">#REF!</definedName>
    <definedName name="BExUB8MWE7MLFZUNMKTY3WIQFYXX" localSheetId="0" hidden="1">[2]osnovni!#REF!</definedName>
    <definedName name="BExUB8MWE7MLFZUNMKTY3WIQFYXX" hidden="1">[2]osnovni!#REF!</definedName>
    <definedName name="BExUC6NND4ANL7105W4UFMK58BC2" localSheetId="0" hidden="1">#REF!</definedName>
    <definedName name="BExUC6NND4ANL7105W4UFMK58BC2" hidden="1">#REF!</definedName>
    <definedName name="BExUCDP3RI4WSR37TZ6SGG2AVIAS" localSheetId="0" hidden="1">#REF!</definedName>
    <definedName name="BExUCDP3RI4WSR37TZ6SGG2AVIAS" hidden="1">#REF!</definedName>
    <definedName name="BExUE0AF8ECN8IFRVNFY23ZSK286" localSheetId="0" hidden="1">[2]osnovni!#REF!</definedName>
    <definedName name="BExUE0AF8ECN8IFRVNFY23ZSK286" hidden="1">[2]osnovni!#REF!</definedName>
    <definedName name="BExVRE1HL8XFR87FJKM5ZYDFK6DV" localSheetId="0" hidden="1">#REF!</definedName>
    <definedName name="BExVRE1HL8XFR87FJKM5ZYDFK6DV" hidden="1">#REF!</definedName>
    <definedName name="BExVS9IEP7I3KTG38RB6NVFAN243" hidden="1">#REF!</definedName>
    <definedName name="BExVSSU8RIDVG21ZWTYCV1O5UFT7" hidden="1">#REF!</definedName>
    <definedName name="BExVUW2BH16FLWXHF2LVS8DP7NMD" localSheetId="0" hidden="1">#REF!</definedName>
    <definedName name="BExVUW2BH16FLWXHF2LVS8DP7NMD" hidden="1">#REF!</definedName>
    <definedName name="BExVVKN1YKF11GPN7638N5L2V80W" hidden="1">#REF!</definedName>
    <definedName name="BExVVPQHRKHNFA6BMME6CRFKIFV0" localSheetId="0" hidden="1">#REF!</definedName>
    <definedName name="BExVVPQHRKHNFA6BMME6CRFKIFV0" hidden="1">#REF!</definedName>
    <definedName name="BExVWKR4IZEVTO6S0GKPRXW9UXZ1" localSheetId="0" hidden="1">#REF!</definedName>
    <definedName name="BExVWKR4IZEVTO6S0GKPRXW9UXZ1" hidden="1">#REF!</definedName>
    <definedName name="BExVWSEDCMU6XDCGMNOHV57FQPYR" localSheetId="0" hidden="1">#REF!</definedName>
    <definedName name="BExVWSEDCMU6XDCGMNOHV57FQPYR" hidden="1">#REF!</definedName>
    <definedName name="BExVYOA4BUH051XMM8HZH1DJ6771" hidden="1">#REF!</definedName>
    <definedName name="BExW014O0J85XWJPHQI63X21LGOL" localSheetId="0" hidden="1">#REF!</definedName>
    <definedName name="BExW014O0J85XWJPHQI63X21LGOL" hidden="1">#REF!</definedName>
    <definedName name="BExW07Q0PTDM6X3HYMQX51OCNJV9" hidden="1">#REF!</definedName>
    <definedName name="BExW092I8O8909X3ONL5664ECAXB" localSheetId="0" hidden="1">#REF!</definedName>
    <definedName name="BExW092I8O8909X3ONL5664ECAXB" hidden="1">#REF!</definedName>
    <definedName name="BExW0FILHAZFDQGSE1L1W1N42DFU" hidden="1">#REF!</definedName>
    <definedName name="BExW0RCNXB6J4982XCQTHQMWI4SN" localSheetId="0" hidden="1">#REF!</definedName>
    <definedName name="BExW0RCNXB6J4982XCQTHQMWI4SN" hidden="1">#REF!</definedName>
    <definedName name="BExW0WLK3D8Z82ZODHRJW761IDXD" hidden="1">#REF!</definedName>
    <definedName name="BExW1FS4TI0B74AQFBARRAN5VYBD" hidden="1">#REF!</definedName>
    <definedName name="BExW2FLEN0PI5P07HQH9WNB1B2UF" hidden="1">#REF!</definedName>
    <definedName name="BExW35IMUNYRY3A6NZMP1AZ69QKY" hidden="1">#REF!</definedName>
    <definedName name="BExW4EX6C6HI7WB02DZX7DHY8NRZ" hidden="1">#REF!</definedName>
    <definedName name="BExW5A8L9SLAWGZL2ON5BWRLYRG4" localSheetId="0" hidden="1">[2]osnovni!#REF!</definedName>
    <definedName name="BExW5A8L9SLAWGZL2ON5BWRLYRG4" hidden="1">[2]osnovni!#REF!</definedName>
    <definedName name="BExW7UP5U4S8ZIURCP4G84KL2FJ7" localSheetId="0" hidden="1">#REF!</definedName>
    <definedName name="BExW7UP5U4S8ZIURCP4G84KL2FJ7" hidden="1">#REF!</definedName>
    <definedName name="BExXNTNM3ASTN6XYNBZ208AQ11OB" localSheetId="0" hidden="1">#REF!</definedName>
    <definedName name="BExXNTNM3ASTN6XYNBZ208AQ11OB" hidden="1">#REF!</definedName>
    <definedName name="BExXO33GHHZS3D974AIRCWXB6XZY" localSheetId="0" hidden="1">#REF!</definedName>
    <definedName name="BExXO33GHHZS3D974AIRCWXB6XZY" hidden="1">#REF!</definedName>
    <definedName name="BExXPLCDK0XHMO921XJ9YIUINNIV" hidden="1">#REF!</definedName>
    <definedName name="BExXQZ8QXT9Q39MDDZ43DR57PXDL" localSheetId="0" hidden="1">#REF!</definedName>
    <definedName name="BExXQZ8QXT9Q39MDDZ43DR57PXDL" hidden="1">#REF!</definedName>
    <definedName name="BExXSCE8MP7POUCJ1JT7HFYFKIAQ" hidden="1">#REF!</definedName>
    <definedName name="BExXT8GLU13B5GXUFSCMHD9OWF78" hidden="1">#REF!</definedName>
    <definedName name="BExXT8M25DO917N0ZSB0HMDNHO9C" localSheetId="0" hidden="1">#REF!</definedName>
    <definedName name="BExXT8M25DO917N0ZSB0HMDNHO9C" hidden="1">#REF!</definedName>
    <definedName name="BExXTME7HZB8DW9TY4IQ7MDF1KDD" localSheetId="0" hidden="1">[2]osnovni!#REF!</definedName>
    <definedName name="BExXTME7HZB8DW9TY4IQ7MDF1KDD" hidden="1">[2]osnovni!#REF!</definedName>
    <definedName name="BExXTWVZYKSQU2EB3KMPA3JAYWSV" hidden="1">#REF!</definedName>
    <definedName name="BExXU4TUY109ZWCJN1Q19ULKP2E4" hidden="1">#REF!</definedName>
    <definedName name="BExXUPYHAGFKTWJ6TZSITOMD8EJL" localSheetId="0" hidden="1">#REF!</definedName>
    <definedName name="BExXUPYHAGFKTWJ6TZSITOMD8EJL" hidden="1">#REF!</definedName>
    <definedName name="BExXVCVRU7MBCO2HCWZLHCYHYGFC" hidden="1">#REF!</definedName>
    <definedName name="BExXVHJ41YA7SSBE8E4JT6Q175EL" localSheetId="0" hidden="1">#REF!</definedName>
    <definedName name="BExXVHJ41YA7SSBE8E4JT6Q175EL" hidden="1">#REF!</definedName>
    <definedName name="BExXVK2WDUM373N6KQV2FNQXOG4L" hidden="1">#REF!</definedName>
    <definedName name="BExXVTO0RWI4RJ2HNIWS8C2SMZG3" localSheetId="0" hidden="1">#REF!</definedName>
    <definedName name="BExXVTO0RWI4RJ2HNIWS8C2SMZG3" hidden="1">#REF!</definedName>
    <definedName name="BExXWAR0ROHDCMDJ6V2A484DM55F" localSheetId="0" hidden="1">#REF!</definedName>
    <definedName name="BExXWAR0ROHDCMDJ6V2A484DM55F" hidden="1">#REF!</definedName>
    <definedName name="BExXXD9DNEP9YPV68COZSM078QSN" localSheetId="0" hidden="1">#REF!</definedName>
    <definedName name="BExXXD9DNEP9YPV68COZSM078QSN" hidden="1">#REF!</definedName>
    <definedName name="BExXYA2RZ4R0E4V4Y6W01HETRD8P" localSheetId="0" hidden="1">#REF!</definedName>
    <definedName name="BExXYA2RZ4R0E4V4Y6W01HETRD8P" hidden="1">#REF!</definedName>
    <definedName name="BExXZPMM7ZE3SASPLJR0P9G6WJD9" localSheetId="0" hidden="1">#REF!</definedName>
    <definedName name="BExXZPMM7ZE3SASPLJR0P9G6WJD9" hidden="1">#REF!</definedName>
    <definedName name="BExY0H1RTMAEDVK6PNUZFM90JTJR" localSheetId="0" hidden="1">[2]osnovni!#REF!</definedName>
    <definedName name="BExY0H1RTMAEDVK6PNUZFM90JTJR" hidden="1">[2]osnovni!#REF!</definedName>
    <definedName name="BExY1L24HR2XKP9ULDOD3U3890TI" localSheetId="0" hidden="1">#REF!</definedName>
    <definedName name="BExY1L24HR2XKP9ULDOD3U3890TI" hidden="1">#REF!</definedName>
    <definedName name="BExY2SYQEG718OKFZQUC6A8TRESH" localSheetId="0" hidden="1">#REF!</definedName>
    <definedName name="BExY2SYQEG718OKFZQUC6A8TRESH" hidden="1">#REF!</definedName>
    <definedName name="BExY5G4D0APGKC33XPU9PTM674KB" localSheetId="0" hidden="1">#REF!</definedName>
    <definedName name="BExY5G4D0APGKC33XPU9PTM674KB" hidden="1">#REF!</definedName>
    <definedName name="BExY5YPB0OI8WS6A5K6SGPJJY5PV" localSheetId="0" hidden="1">#REF!</definedName>
    <definedName name="BExY5YPB0OI8WS6A5K6SGPJJY5PV" hidden="1">#REF!</definedName>
    <definedName name="BExZJHZYCJTI6S4NY30T2ZPWLBB6" localSheetId="0" hidden="1">#REF!</definedName>
    <definedName name="BExZJHZYCJTI6S4NY30T2ZPWLBB6" hidden="1">#REF!</definedName>
    <definedName name="BExZJOQT3P5Q0Y5JHIUJKAYTIRD2" localSheetId="0" hidden="1">#REF!</definedName>
    <definedName name="BExZJOQT3P5Q0Y5JHIUJKAYTIRD2" hidden="1">#REF!</definedName>
    <definedName name="BExZMA8Z0VSK9KJZXJ4IEALZR9PJ" localSheetId="0" hidden="1">#REF!</definedName>
    <definedName name="BExZMA8Z0VSK9KJZXJ4IEALZR9PJ" hidden="1">#REF!</definedName>
    <definedName name="BExZMIN3QOUYHCFPVPO8LW0JJDYD" localSheetId="0" hidden="1">#REF!</definedName>
    <definedName name="BExZMIN3QOUYHCFPVPO8LW0JJDYD" hidden="1">#REF!</definedName>
    <definedName name="BExZN6RLFKWVTFS1BOWKH5F38CGV" hidden="1">#REF!</definedName>
    <definedName name="BExZP9UBDTJ4DZN7ZEYTPNO5HZ0F" hidden="1">#REF!</definedName>
    <definedName name="BExZPLTVRF7Z0PC7ZSFSYAZ41BLN" hidden="1">#REF!</definedName>
    <definedName name="BExZPS9STGUD7WKQQ3MSS0U5X7FH" localSheetId="0" hidden="1">[2]osnovni!#REF!</definedName>
    <definedName name="BExZPS9STGUD7WKQQ3MSS0U5X7FH" hidden="1">[2]osnovni!#REF!</definedName>
    <definedName name="BExZQOCA678SOO8UZEELZZINCQLK" localSheetId="0" hidden="1">#REF!</definedName>
    <definedName name="BExZQOCA678SOO8UZEELZZINCQLK" hidden="1">#REF!</definedName>
    <definedName name="BExZRCM9ELUYLA5JGLZ080GY1XAD" localSheetId="0" hidden="1">#REF!</definedName>
    <definedName name="BExZRCM9ELUYLA5JGLZ080GY1XAD" hidden="1">#REF!</definedName>
    <definedName name="BExZS5U5PM2QWPL31GL0GE4IPMLO" localSheetId="0" hidden="1">[2]osnovni!#REF!</definedName>
    <definedName name="BExZS5U5PM2QWPL31GL0GE4IPMLO" hidden="1">[2]osnovni!#REF!</definedName>
    <definedName name="BExZS9VXCF1KQVEY2R0QLTURRQBJ" localSheetId="0" hidden="1">#REF!</definedName>
    <definedName name="BExZS9VXCF1KQVEY2R0QLTURRQBJ" hidden="1">#REF!</definedName>
    <definedName name="BExZT7QY5QPHDGW2FUD3L2GTA0WP" hidden="1">#REF!</definedName>
    <definedName name="BExZU5M5TC1MV7P8QRZN2AIR0IEN" hidden="1">#REF!</definedName>
    <definedName name="BExZVTENFIP1Q70TI7FOM4TOC1U8" hidden="1">#REF!</definedName>
    <definedName name="BExZWEOPXBK0E00D18MZZS85A5SX" hidden="1">#REF!</definedName>
    <definedName name="BExZWWTE45CYJ2ZO3V3GEILKD4KS" localSheetId="0" hidden="1">#REF!</definedName>
    <definedName name="BExZWWTE45CYJ2ZO3V3GEILKD4KS" hidden="1">#REF!</definedName>
    <definedName name="ć" localSheetId="0">[3]NEFTRANS!#REF!</definedName>
    <definedName name="ć">[3]NEFTRANS!#REF!</definedName>
    <definedName name="d">[1]NOVMIR3!$E$3:$E$43</definedName>
    <definedName name="f" localSheetId="0">[3]NEFTRANS!#REF!</definedName>
    <definedName name="f">[3]NEFTRANS!#REF!</definedName>
    <definedName name="I" localSheetId="0">[4]NEFTRANS!#REF!</definedName>
    <definedName name="I">[4]NEFTRANS!#REF!</definedName>
    <definedName name="IdiNa1" localSheetId="0">[5]!IdiNa1</definedName>
    <definedName name="IdiNa1">[5]!IdiNa1</definedName>
    <definedName name="IdiNa10" localSheetId="0">[5]!IdiNa10</definedName>
    <definedName name="IdiNa10">[5]!IdiNa10</definedName>
    <definedName name="IdiNa11" localSheetId="0">[5]!IdiNa11</definedName>
    <definedName name="IdiNa11">[5]!IdiNa11</definedName>
    <definedName name="IdiNa12" localSheetId="0">[5]!IdiNa12</definedName>
    <definedName name="IdiNa12">[5]!IdiNa12</definedName>
    <definedName name="IdiNa13" localSheetId="0">[5]!IdiNa13</definedName>
    <definedName name="IdiNa13">[5]!IdiNa13</definedName>
    <definedName name="IdiNa14" localSheetId="0">[5]!IdiNa14</definedName>
    <definedName name="IdiNa14">[5]!IdiNa14</definedName>
    <definedName name="IdiNa15" localSheetId="0">[5]!IdiNa15</definedName>
    <definedName name="IdiNa15">[5]!IdiNa15</definedName>
    <definedName name="IdiNa16" localSheetId="0">[5]!IdiNa16</definedName>
    <definedName name="IdiNa16">[5]!IdiNa16</definedName>
    <definedName name="IdiNa17" localSheetId="0">[5]!IdiNa17</definedName>
    <definedName name="IdiNa17">[5]!IdiNa17</definedName>
    <definedName name="IdiNa18" localSheetId="0">[5]!IdiNa18</definedName>
    <definedName name="IdiNa18">[5]!IdiNa18</definedName>
    <definedName name="IdiNa19" localSheetId="0">[5]!IdiNa19</definedName>
    <definedName name="IdiNa19">[5]!IdiNa19</definedName>
    <definedName name="IdiNa2" localSheetId="0">[5]!IdiNa2</definedName>
    <definedName name="IdiNa2">[5]!IdiNa2</definedName>
    <definedName name="IdiNa20" localSheetId="0">[5]!IdiNa20</definedName>
    <definedName name="IdiNa20">[5]!IdiNa20</definedName>
    <definedName name="IdiNa21" localSheetId="0">[5]!IdiNa21</definedName>
    <definedName name="IdiNa21">[5]!IdiNa21</definedName>
    <definedName name="IdiNa22" localSheetId="0">[5]!IdiNa22</definedName>
    <definedName name="IdiNa22">[5]!IdiNa22</definedName>
    <definedName name="IdiNa23" localSheetId="0">[5]!IdiNa23</definedName>
    <definedName name="IdiNa23">[5]!IdiNa23</definedName>
    <definedName name="IdiNa24" localSheetId="0">[5]!IdiNa24</definedName>
    <definedName name="IdiNa24">[5]!IdiNa24</definedName>
    <definedName name="IdiNa25" localSheetId="0">[5]!IdiNa25</definedName>
    <definedName name="IdiNa25">[5]!IdiNa25</definedName>
    <definedName name="IdiNa26" localSheetId="0">[5]!IdiNa26</definedName>
    <definedName name="IdiNa26">[5]!IdiNa26</definedName>
    <definedName name="IdiNa27" localSheetId="0">[5]!IdiNa27</definedName>
    <definedName name="IdiNa27">[5]!IdiNa27</definedName>
    <definedName name="IdiNa28" localSheetId="0">[5]!IdiNa28</definedName>
    <definedName name="IdiNa28">[5]!IdiNa28</definedName>
    <definedName name="IdiNa29" localSheetId="0">[5]!IdiNa29</definedName>
    <definedName name="IdiNa29">[5]!IdiNa29</definedName>
    <definedName name="IdiNa3" localSheetId="0">[5]!IdiNa3</definedName>
    <definedName name="IdiNa3">[5]!IdiNa3</definedName>
    <definedName name="IdiNa30" localSheetId="0">[5]!IdiNa30</definedName>
    <definedName name="IdiNa30">[5]!IdiNa30</definedName>
    <definedName name="IdiNa31" localSheetId="0">[5]!IdiNa31</definedName>
    <definedName name="IdiNa31">[5]!IdiNa31</definedName>
    <definedName name="IdiNa32" localSheetId="0">[5]!IdiNa32</definedName>
    <definedName name="IdiNa32">[5]!IdiNa32</definedName>
    <definedName name="IdiNa33" localSheetId="0">[5]!IdiNa33</definedName>
    <definedName name="IdiNa33">[5]!IdiNa33</definedName>
    <definedName name="IdiNa34" localSheetId="0">[5]!IdiNa34</definedName>
    <definedName name="IdiNa34">[5]!IdiNa34</definedName>
    <definedName name="IdiNa35" localSheetId="0">[5]!IdiNa35</definedName>
    <definedName name="IdiNa35">[5]!IdiNa35</definedName>
    <definedName name="IdiNa4" localSheetId="0">[5]!IdiNa4</definedName>
    <definedName name="IdiNa4">[5]!IdiNa4</definedName>
    <definedName name="IdiNa5" localSheetId="0">[5]!IdiNa5</definedName>
    <definedName name="IdiNa5">[5]!IdiNa5</definedName>
    <definedName name="IdiNa6" localSheetId="0">[5]!IdiNa6</definedName>
    <definedName name="IdiNa6">[5]!IdiNa6</definedName>
    <definedName name="IdiNa7" localSheetId="0">[5]!IdiNa7</definedName>
    <definedName name="IdiNa7">[5]!IdiNa7</definedName>
    <definedName name="IdiNa8" localSheetId="0">[5]!IdiNa8</definedName>
    <definedName name="IdiNa8">[5]!IdiNa8</definedName>
    <definedName name="IdiNa9" localSheetId="0">[5]!IdiNa9</definedName>
    <definedName name="IdiNa9">[5]!IdiNa9</definedName>
    <definedName name="_xlnm.Print_Titles" localSheetId="0">'PRP Novo final'!$11:$11</definedName>
    <definedName name="K" localSheetId="0">[4]NEFTRANS!#REF!</definedName>
    <definedName name="K">[4]NEFTRANS!#REF!</definedName>
    <definedName name="kk" localSheetId="0" hidden="1">{#N/A,#N/A,FALSE,"CIJENE"}</definedName>
    <definedName name="kk" hidden="1">{#N/A,#N/A,FALSE,"CIJENE"}</definedName>
    <definedName name="M" localSheetId="0">[4]NEFTRANS!#REF!</definedName>
    <definedName name="M">[4]NEFTRANS!#REF!</definedName>
    <definedName name="N" localSheetId="0">[4]NEFTRANS!#REF!</definedName>
    <definedName name="N">[4]NEFTRANS!#REF!</definedName>
    <definedName name="novo" localSheetId="0">[3]NEFTRANS!#REF!</definedName>
    <definedName name="novo">[3]NEFTRANS!#REF!</definedName>
    <definedName name="P" localSheetId="0">[4]NEFTRANS!#REF!</definedName>
    <definedName name="P">[4]NEFTRANS!#REF!</definedName>
    <definedName name="_xlnm.Print_Area">#REF!</definedName>
    <definedName name="PRINT_AREA_MI">#REF!</definedName>
    <definedName name="SAPBEXhrIndnt" hidden="1">1</definedName>
    <definedName name="SAPBEXrevision" hidden="1">1</definedName>
    <definedName name="SAPBEXsysID" hidden="1">"PBW"</definedName>
    <definedName name="SAPBEXwbID" hidden="1">"E3F9UYIH37I713PRVB39YAYL2"</definedName>
    <definedName name="U" localSheetId="0">[4]NEFTRANS!#REF!</definedName>
    <definedName name="U">[4]NEFTRANS!#REF!</definedName>
    <definedName name="wrn.CIJENE." localSheetId="0" hidden="1">{#N/A,#N/A,FALSE,"CIJENE"}</definedName>
    <definedName name="wrn.CIJENE." hidden="1">{#N/A,#N/A,FALSE,"CIJENE"}</definedName>
  </definedNames>
  <calcPr calcId="181029"/>
</workbook>
</file>

<file path=xl/calcChain.xml><?xml version="1.0" encoding="utf-8"?>
<calcChain xmlns="http://schemas.openxmlformats.org/spreadsheetml/2006/main">
  <c r="K103" i="1" l="1"/>
  <c r="K59" i="1"/>
  <c r="K58" i="1"/>
  <c r="K57" i="1"/>
  <c r="K55" i="1"/>
  <c r="K54" i="1"/>
  <c r="K53" i="1"/>
  <c r="K88" i="1"/>
  <c r="K87" i="1"/>
  <c r="K86" i="1"/>
  <c r="K66" i="1"/>
  <c r="K65" i="1"/>
  <c r="K64" i="1"/>
  <c r="K63" i="1"/>
  <c r="K62" i="1"/>
  <c r="K61" i="1"/>
  <c r="K101" i="1"/>
  <c r="K99" i="1"/>
  <c r="K98" i="1"/>
  <c r="K97" i="1"/>
  <c r="K96" i="1"/>
  <c r="K84" i="1"/>
  <c r="K90" i="1"/>
  <c r="K82" i="1"/>
  <c r="K79" i="1"/>
  <c r="K78" i="1"/>
  <c r="K94" i="1"/>
  <c r="K93" i="1"/>
  <c r="K92" i="1"/>
  <c r="K30" i="1"/>
  <c r="K27" i="1"/>
  <c r="K26" i="1"/>
  <c r="K25" i="1"/>
  <c r="K24" i="1"/>
  <c r="K23" i="1"/>
  <c r="K22" i="1"/>
  <c r="K21" i="1"/>
  <c r="K20" i="1"/>
  <c r="K85" i="1"/>
  <c r="K14" i="1"/>
  <c r="K47" i="1"/>
  <c r="K51" i="1"/>
  <c r="K50" i="1"/>
  <c r="K49" i="1"/>
  <c r="K48" i="1"/>
  <c r="K40" i="1"/>
  <c r="K45" i="1"/>
  <c r="K43" i="1"/>
  <c r="K42" i="1"/>
  <c r="K41" i="1"/>
  <c r="K18" i="1"/>
  <c r="K17" i="1"/>
  <c r="K16" i="1"/>
  <c r="K15" i="1"/>
  <c r="I14" i="1"/>
  <c r="J14" i="1"/>
  <c r="I19" i="1"/>
  <c r="J19" i="1"/>
  <c r="K19" i="1" s="1"/>
  <c r="I28" i="1"/>
  <c r="J28" i="1"/>
  <c r="K28" i="1" s="1"/>
  <c r="I31" i="1"/>
  <c r="J31" i="1"/>
  <c r="I40" i="1"/>
  <c r="J40" i="1"/>
  <c r="I47" i="1"/>
  <c r="J47" i="1"/>
  <c r="I52" i="1"/>
  <c r="J52" i="1"/>
  <c r="K52" i="1" s="1"/>
  <c r="I56" i="1"/>
  <c r="J56" i="1"/>
  <c r="K56" i="1" s="1"/>
  <c r="I60" i="1"/>
  <c r="J60" i="1"/>
  <c r="K60" i="1" s="1"/>
  <c r="I77" i="1"/>
  <c r="J77" i="1"/>
  <c r="K77" i="1" s="1"/>
  <c r="I81" i="1"/>
  <c r="J81" i="1"/>
  <c r="K81" i="1" s="1"/>
  <c r="I83" i="1"/>
  <c r="J83" i="1"/>
  <c r="K83" i="1" s="1"/>
  <c r="I85" i="1"/>
  <c r="J85" i="1"/>
  <c r="I89" i="1"/>
  <c r="J89" i="1"/>
  <c r="K89" i="1" s="1"/>
  <c r="I91" i="1"/>
  <c r="J91" i="1"/>
  <c r="K91" i="1" s="1"/>
  <c r="I95" i="1"/>
  <c r="J95" i="1"/>
  <c r="K95" i="1" s="1"/>
  <c r="I100" i="1"/>
  <c r="J100" i="1"/>
  <c r="K100" i="1" s="1"/>
  <c r="I102" i="1"/>
  <c r="J102" i="1"/>
  <c r="K102" i="1" s="1"/>
  <c r="I12" i="1"/>
  <c r="J12" i="1"/>
  <c r="J104" i="1" l="1"/>
  <c r="K104" i="1" s="1"/>
  <c r="I104" i="1"/>
  <c r="K32" i="1"/>
  <c r="H56" i="1" l="1"/>
  <c r="H19" i="1"/>
  <c r="H40" i="1"/>
  <c r="H47" i="1"/>
  <c r="H85" i="1"/>
  <c r="H60" i="1"/>
  <c r="H52" i="1"/>
  <c r="H95" i="1"/>
  <c r="H91" i="1"/>
  <c r="H77" i="1"/>
  <c r="H14" i="1"/>
  <c r="H100" i="1"/>
  <c r="H28" i="1"/>
  <c r="H83" i="1"/>
  <c r="H81" i="1"/>
  <c r="H89" i="1"/>
  <c r="H102" i="1"/>
  <c r="H31" i="1"/>
  <c r="H12" i="1"/>
  <c r="H104" i="1" l="1"/>
</calcChain>
</file>

<file path=xl/sharedStrings.xml><?xml version="1.0" encoding="utf-8"?>
<sst xmlns="http://schemas.openxmlformats.org/spreadsheetml/2006/main" count="341" uniqueCount="286">
  <si>
    <t>Klasifikacija</t>
  </si>
  <si>
    <t>Naziv cilja</t>
  </si>
  <si>
    <t>Naziv mjere</t>
  </si>
  <si>
    <t>P, I</t>
  </si>
  <si>
    <t>p</t>
  </si>
  <si>
    <t>1.</t>
  </si>
  <si>
    <t>P, I, F</t>
  </si>
  <si>
    <t>P1005</t>
  </si>
  <si>
    <t>P1001</t>
  </si>
  <si>
    <t>2.</t>
  </si>
  <si>
    <t>2.1.5</t>
  </si>
  <si>
    <t>2.1.1</t>
  </si>
  <si>
    <t>2.1.3</t>
  </si>
  <si>
    <t>2.1.6</t>
  </si>
  <si>
    <t>P1008</t>
  </si>
  <si>
    <t>3.1.1</t>
  </si>
  <si>
    <t>3.1.2</t>
  </si>
  <si>
    <t>P1014</t>
  </si>
  <si>
    <t>3.1.3</t>
  </si>
  <si>
    <t>3.1.4</t>
  </si>
  <si>
    <t>P1016</t>
  </si>
  <si>
    <t>P1017</t>
  </si>
  <si>
    <t>P1002</t>
  </si>
  <si>
    <t>SVEUKUPNO</t>
  </si>
  <si>
    <t>Pokazatelj rezultata</t>
  </si>
  <si>
    <t>Naziv programa/aktivnosti</t>
  </si>
  <si>
    <t>Program/
aktivnost</t>
  </si>
  <si>
    <t>2.1.2</t>
  </si>
  <si>
    <t>2.2.1</t>
  </si>
  <si>
    <t>P1019</t>
  </si>
  <si>
    <t>P1007</t>
  </si>
  <si>
    <t>broj općinske populacije koja pripada vjeri</t>
  </si>
  <si>
    <t>broj korsinika</t>
  </si>
  <si>
    <t>CILJ 3. RAZVOJ LJUDSKIH POTENCIJALA</t>
  </si>
  <si>
    <t>CILJ 4: UNAPREĐENJE KVALITETE ŽIVOTA</t>
  </si>
  <si>
    <t>Mjera 2.2.: Razvoj malog i srednjeg poduzetništva te poljoprivrede</t>
  </si>
  <si>
    <t>Mjera 2.3.: Razvoj institucionalnih kapaciteta u JLS</t>
  </si>
  <si>
    <t>Mjera 3.1.: Unapređenje postojećeg obrazovnog sustava i usklađivanje s tržišnim potrebama općine</t>
  </si>
  <si>
    <t>Mjera 4.1.: Poticanje zdravijeg načina života i unapređenje zdravstvene zaštite</t>
  </si>
  <si>
    <t>Mjera 4.2.: Očuvanje, obnova i zaštita prirodne i kulturne baštine</t>
  </si>
  <si>
    <t>Mjera 4.3.: Poboljšanje kvalitete života ciljnih/ugroženih skupina - mladih, žena, djece, branitelja, stradalnika rata, osoba s invaliditetom, starih i nemoćnih</t>
  </si>
  <si>
    <t>1.1.1.</t>
  </si>
  <si>
    <t>2.1.4</t>
  </si>
  <si>
    <t>2.1.7</t>
  </si>
  <si>
    <t>2.1.9</t>
  </si>
  <si>
    <t>2.1.10</t>
  </si>
  <si>
    <t>2.2.2</t>
  </si>
  <si>
    <t>2.3.3</t>
  </si>
  <si>
    <t>2.3.4</t>
  </si>
  <si>
    <t>3.1.5</t>
  </si>
  <si>
    <t>4.2.1</t>
  </si>
  <si>
    <t>4.2.3</t>
  </si>
  <si>
    <t>4.2.4</t>
  </si>
  <si>
    <t>4.2.5</t>
  </si>
  <si>
    <t>4.2.6</t>
  </si>
  <si>
    <t>4.3.1</t>
  </si>
  <si>
    <t>4.3.2</t>
  </si>
  <si>
    <t>4.3.3</t>
  </si>
  <si>
    <t>4.3.4</t>
  </si>
  <si>
    <t>4.3.5</t>
  </si>
  <si>
    <t>4.3.6</t>
  </si>
  <si>
    <t>4.3.7</t>
  </si>
  <si>
    <t>4.3.8</t>
  </si>
  <si>
    <t>4.3.9</t>
  </si>
  <si>
    <t>4.3.10</t>
  </si>
  <si>
    <t>P1011</t>
  </si>
  <si>
    <t>P1009</t>
  </si>
  <si>
    <t>P1006</t>
  </si>
  <si>
    <t>A100016</t>
  </si>
  <si>
    <t>2.2.3</t>
  </si>
  <si>
    <t>A100022</t>
  </si>
  <si>
    <t>A100046</t>
  </si>
  <si>
    <t>A100047</t>
  </si>
  <si>
    <t>Sufinanciranje troškova prijevoza srednjoškolaca</t>
  </si>
  <si>
    <t>Sufinanciranje školskih projekata</t>
  </si>
  <si>
    <t>broj učenika</t>
  </si>
  <si>
    <t>broj djece (grupa)</t>
  </si>
  <si>
    <t>A100050</t>
  </si>
  <si>
    <t>P1010</t>
  </si>
  <si>
    <t>A100037</t>
  </si>
  <si>
    <t>A100039</t>
  </si>
  <si>
    <t>A100045</t>
  </si>
  <si>
    <t>Donacije vjerskim zajednicama</t>
  </si>
  <si>
    <t>P1012</t>
  </si>
  <si>
    <t>A100043</t>
  </si>
  <si>
    <t>broj posjetitelja</t>
  </si>
  <si>
    <t>A100036</t>
  </si>
  <si>
    <t>A100041</t>
  </si>
  <si>
    <t>A100042</t>
  </si>
  <si>
    <t>K100028</t>
  </si>
  <si>
    <t>Cestogradnja</t>
  </si>
  <si>
    <t>Vodoopskrba</t>
  </si>
  <si>
    <t>2.1.8</t>
  </si>
  <si>
    <t>Vatrogastvo</t>
  </si>
  <si>
    <t>A100012</t>
  </si>
  <si>
    <t>A100014</t>
  </si>
  <si>
    <t>Elementarne nepogode</t>
  </si>
  <si>
    <t>P1003</t>
  </si>
  <si>
    <t>objekti u funkciji</t>
  </si>
  <si>
    <t>K100010</t>
  </si>
  <si>
    <t>A100005</t>
  </si>
  <si>
    <t>A100056</t>
  </si>
  <si>
    <t>A100001</t>
  </si>
  <si>
    <t>2.3.1</t>
  </si>
  <si>
    <t>izrađeni projekti, realizirani projekti, održane sjednice, donesene odluke</t>
  </si>
  <si>
    <t>A100002</t>
  </si>
  <si>
    <t>Provođenje lokalnih izbora</t>
  </si>
  <si>
    <t>2.3.2</t>
  </si>
  <si>
    <t>provedeni lokalni izbori</t>
  </si>
  <si>
    <t>A100003</t>
  </si>
  <si>
    <t>broj vijećnika - isplaćena naknada političkim strankama ili članovima grupe birača</t>
  </si>
  <si>
    <t>A100004</t>
  </si>
  <si>
    <t>izrađeni svi akti u zakonskim rokovima, Jedinstveni upravni odjel funkcionira kao servis predstavničkom i izvršnom tijelu, te građanima. Nabavljen potreban potrošni materija i neophodne usluge (ug. o djelu) i dr. sitni inventar.</t>
  </si>
  <si>
    <t>A100006</t>
  </si>
  <si>
    <t>računalni programi, baze i licence usklađene sa zakonskim propisima</t>
  </si>
  <si>
    <t>2.3.5</t>
  </si>
  <si>
    <t>2.3.6</t>
  </si>
  <si>
    <t>2.3.7</t>
  </si>
  <si>
    <t>podloge za izradu projektnih dokumentacija za tekuća i kapitalna ulaganja</t>
  </si>
  <si>
    <t>A100051</t>
  </si>
  <si>
    <t>2.3.8</t>
  </si>
  <si>
    <t>2.3.9</t>
  </si>
  <si>
    <t>A100054</t>
  </si>
  <si>
    <t>2.3.10</t>
  </si>
  <si>
    <t>A100053</t>
  </si>
  <si>
    <t>REPUBLIKA HRVATSKA</t>
  </si>
  <si>
    <t>BRODSKO POSAVSKA ŽUPANIJA</t>
  </si>
  <si>
    <t>Općinsko vijeće</t>
  </si>
  <si>
    <t xml:space="preserve">                                  Mjera 2.1.: Jačanje komunalne infrastrukture</t>
  </si>
  <si>
    <t>2.3.11</t>
  </si>
  <si>
    <t>2.3.12</t>
  </si>
  <si>
    <t>Informatizacija i opremanje uprave</t>
  </si>
  <si>
    <t>OPĆINA BEBRINA</t>
  </si>
  <si>
    <t>Financiranje političkih stranaka</t>
  </si>
  <si>
    <t>Savjet mladih Općine Bebrina</t>
  </si>
  <si>
    <t>Konstituiran Savjet mldih i održane sjednice Savjeta mladih Općine Bebrina</t>
  </si>
  <si>
    <t>Obilježavanje blagdana, državnih praznika, manifestacija i Dana Općine</t>
  </si>
  <si>
    <t>Troškovi izrade planova i projekata</t>
  </si>
  <si>
    <t>OPĆINSKO VIJEĆE, OPĆINSKI NAČELNIK I ZAMJENIK OPĆINSKOG NAČELNIKA</t>
  </si>
  <si>
    <t>UREDSKO POSLOVANJE OPĆINE I POSLOVI S GRAĐANIMA</t>
  </si>
  <si>
    <t>IZGRADNJA I ODRŽAVANJE OBJEKATA U VLASNIŠTVU OPĆINE</t>
  </si>
  <si>
    <t>A100009</t>
  </si>
  <si>
    <t>Održavanje objekata u vlasništvu Općine</t>
  </si>
  <si>
    <t>Dodatna ulaganja na objektima u vlasništvu Općine</t>
  </si>
  <si>
    <t>K100011</t>
  </si>
  <si>
    <t>Opremanje objekata u vlasništvu Općine</t>
  </si>
  <si>
    <t>nabavljena oprema u mjesnim domovima</t>
  </si>
  <si>
    <t>K100055</t>
  </si>
  <si>
    <t>Izgradnja objekata</t>
  </si>
  <si>
    <t>izgrađen objekt i stavljen u funkciju</t>
  </si>
  <si>
    <t>IGRADNJA I ODRŽAVANJE KOMUNALNE INFRASTRUKTURE</t>
  </si>
  <si>
    <t>Troškovi javne rasvjete i tekuće održavanje</t>
  </si>
  <si>
    <t>funkcionalna javna rasvjeta, osvjetljena sva naselja</t>
  </si>
  <si>
    <t>Održavanje dječjih igrališta, nerazvrstanih cesta, autobusnih ugibališta, poljskih puteva, javnih površina, groblja i kanalske mreže</t>
  </si>
  <si>
    <t>funcionalna dječja igrališta, poboljšano stanje nerazvrstanih cesta, uređena autobusna ugibališta, održavani poljski putevi, održavane javne površine, groblja i kanalska mreža</t>
  </si>
  <si>
    <t>K100013</t>
  </si>
  <si>
    <t>Izgradnja javne rasvjete i dodatna ulaganja</t>
  </si>
  <si>
    <t>postavljena nova rasvjetna tijela i proširena mreža javne rasvjete</t>
  </si>
  <si>
    <t>K100015</t>
  </si>
  <si>
    <t>K100016</t>
  </si>
  <si>
    <t>K100017</t>
  </si>
  <si>
    <t>Izgradnja dječjih igrališta, parkirališta, autobusnih ugibališta, pješačkih staza i ostalih javnih površina</t>
  </si>
  <si>
    <t>broj sprava na dječjim igralištima, metri zemljišta za dječje igralište, izgrađena autobusna ugibališta/stajališta, održavane javne površine, nogostupi, nogostupi na grobljima</t>
  </si>
  <si>
    <t>A100018</t>
  </si>
  <si>
    <t>broj intervencija
broj nabavljene opreme</t>
  </si>
  <si>
    <t>A100019</t>
  </si>
  <si>
    <t>Civilna zaštita</t>
  </si>
  <si>
    <t>izrađena zakonska dokumentacija
broj nabavljene opreme</t>
  </si>
  <si>
    <t>A100021</t>
  </si>
  <si>
    <t>broj zbrinjavanja stanovništa u slučajevima elementarnih nepogoda (poplava, požar, potres i dr.)</t>
  </si>
  <si>
    <t>Potpore malom i srednjem poduzetništvu</t>
  </si>
  <si>
    <t>broj poduzetnika</t>
  </si>
  <si>
    <t>Potpore poljoprivrednim proizvođačima</t>
  </si>
  <si>
    <t>broj poljoprivrednika</t>
  </si>
  <si>
    <t>POTICANJE 
GOSPODARSTVA OPĆINE</t>
  </si>
  <si>
    <t>IZGRADNJA 
PODUZETNIČKE ZONE</t>
  </si>
  <si>
    <t>K100023</t>
  </si>
  <si>
    <t>Izgradnja komunalne infrastrukture u poduzetičkoj zoni</t>
  </si>
  <si>
    <t>RAZVOJ RURALNOG TURIZMA</t>
  </si>
  <si>
    <t>K100008</t>
  </si>
  <si>
    <t>Izrada strategije razvoja turizma Općine Bebrina</t>
  </si>
  <si>
    <t>temeljem strateškog dokumeta razvoja (Strategija razvoja turizma Općine Bebrina) otvorena mogućnost razvoja općine na području gopodarstva, školstva, poljoprivrede i dr. djelatnosti, te kao dokument služi kao uporište privatnom i javnom sektoru kod apliciranja prema fondovima EU, Ministarstvima, Javnim poduzećina, Županiji, regionalnim razvojnim agencijama i dr.</t>
  </si>
  <si>
    <t>metri izgrađene komunalne infrastrukture</t>
  </si>
  <si>
    <t>ZDRAVSTVO, ZAŠTITA ZDRAVLJA LJUDI I OKOLIŠA</t>
  </si>
  <si>
    <t>A100025</t>
  </si>
  <si>
    <t>Provedba deratizacije i dezinskcije</t>
  </si>
  <si>
    <t>broj kućanstava obuhvaćenih deratizacijom</t>
  </si>
  <si>
    <t>A100027</t>
  </si>
  <si>
    <t>Sanacija divljih odlagališta otpada</t>
  </si>
  <si>
    <t>Razvrstavanje otpada - nabava posuda</t>
  </si>
  <si>
    <t>broj posuda za razvrstavanje otpada</t>
  </si>
  <si>
    <t>A100029</t>
  </si>
  <si>
    <t>Donacije udrugama u kulturi</t>
  </si>
  <si>
    <t>P1013</t>
  </si>
  <si>
    <t>dodatno opremljeni objeti Društvenih domova, sportskih domova i dr. na području Općine Bebrina</t>
  </si>
  <si>
    <t>A100032</t>
  </si>
  <si>
    <t>Donacije sportskim udrugama</t>
  </si>
  <si>
    <t>broj članova iz lokalne zajednice uključenih u sportske aktivnosti</t>
  </si>
  <si>
    <t>ŠPORT</t>
  </si>
  <si>
    <t>KULTURA</t>
  </si>
  <si>
    <t>VJERSKE ZAJEDNICE</t>
  </si>
  <si>
    <t>OSTALE ORGANIZACIJE 
CIVILNOG DRUŠTVA</t>
  </si>
  <si>
    <t>Lokalna akcijska grupa Posavina</t>
  </si>
  <si>
    <t>izgađeni ljudski kapaciteti
prijavljeni projekti</t>
  </si>
  <si>
    <t>Donacije lovnim i ribolovnim udrugama</t>
  </si>
  <si>
    <t>A100038</t>
  </si>
  <si>
    <t>Donacije udrugama mladih</t>
  </si>
  <si>
    <t>Pomoć ostalim civilnim organizacijama</t>
  </si>
  <si>
    <t>P1015</t>
  </si>
  <si>
    <t>KAPITALNE DONACIJE
UDRUGAMA</t>
  </si>
  <si>
    <t>Kapitalne donacije udrugama</t>
  </si>
  <si>
    <t>OBRAZOVANJE</t>
  </si>
  <si>
    <t>Provedba predškolskog odgoja</t>
  </si>
  <si>
    <t>Sufinanciranje dječje igraonice</t>
  </si>
  <si>
    <t>A100044</t>
  </si>
  <si>
    <t>broj projekata, rezultati, utjecaj na lokalnu zajednicu</t>
  </si>
  <si>
    <t>broj studenata</t>
  </si>
  <si>
    <t>PROGRAM SOCIJALNE SKRBI I NOVČANE POMOĆI GRAĐANIMA</t>
  </si>
  <si>
    <t>Pomoći građanima i kućanstvima u novcu</t>
  </si>
  <si>
    <t>Pomoć građanima i kućanstvima u naravi</t>
  </si>
  <si>
    <t>broj korisnika</t>
  </si>
  <si>
    <t>P1018</t>
  </si>
  <si>
    <t>KOMUNALNI POSLOVI - TROŠKOVI OSOBLJA I MATERIJALNI RASHODI</t>
  </si>
  <si>
    <t>A100048</t>
  </si>
  <si>
    <t>Troškovi osoblja i materijalni rashodi</t>
  </si>
  <si>
    <t>A100049</t>
  </si>
  <si>
    <t>Nabava materijala i usluge za održavanje opreme, kupnja nove opreme</t>
  </si>
  <si>
    <t xml:space="preserve">Nabava dugotrajne imovine - opreme </t>
  </si>
  <si>
    <t>Održavanje opreme za rad</t>
  </si>
  <si>
    <t xml:space="preserve">Nabava opreme za rad </t>
  </si>
  <si>
    <t>JAVNI RADOVI</t>
  </si>
  <si>
    <t>P1020</t>
  </si>
  <si>
    <t>PROVEDBA PROJEKTA</t>
  </si>
  <si>
    <t>Projekt ''Zaželi''</t>
  </si>
  <si>
    <t>uređeni objekti u kojima udruge djeluju</t>
  </si>
  <si>
    <t>Započeta provedba projekta ZAŽELI koja će aktivirati 10 nezaposlenih žena s područja Općine Bebrina, te skrbiti o starijim i nemoćim osobama s područja Općine Bebrina</t>
  </si>
  <si>
    <t>broj organizacija civilnog društva (udruga)</t>
  </si>
  <si>
    <t>broj mladih osoba uključenih u razvoj lokalne zajednice</t>
  </si>
  <si>
    <t>broj udruga i članova lovnih i ribolovnih udruga</t>
  </si>
  <si>
    <t>broj amatera uključenih u aktivnost
broj nastupa i gostovanja, te organiziranje događanja (manifestacija na području Općine Bebrina)</t>
  </si>
  <si>
    <t>Sanirana divlja odlagališta otpada - smanjen broj divljih odlagališta</t>
  </si>
  <si>
    <t>izvršeni poslovi održavanja javnih površina, groblja, nerazvrstanih cesta, održavanja objekata i dr. poslova. Nabavljen potrošni materijal za izvršene poslova održavanja.</t>
  </si>
  <si>
    <t>metri novog sustava vodoopskrbe
broj priključaka na vodoopskrbni sustav</t>
  </si>
  <si>
    <t>CILJ 2. RAZVOJ KONKURENTNOG I ODRŽIVOG GOSPODARSTVA</t>
  </si>
  <si>
    <t>Pomoć studentima</t>
  </si>
  <si>
    <t>A100058</t>
  </si>
  <si>
    <t>Sufinanciranje boravka djece u vrtićima</t>
  </si>
  <si>
    <t>A100057</t>
  </si>
  <si>
    <t>ispunjena zakonska obveza i provedene aktivnosti</t>
  </si>
  <si>
    <t>broj djece</t>
  </si>
  <si>
    <t>Mjera 1.1. Strategija Općine Bebrina</t>
  </si>
  <si>
    <t>Općinsko vijeće, općinski načelnik i zamjenik općinskog načelnika</t>
  </si>
  <si>
    <t>Administrativno, tehničko i stručno osoblje i materijalni troškovi</t>
  </si>
  <si>
    <t>A100059</t>
  </si>
  <si>
    <t>Stručno osposobljavanje</t>
  </si>
  <si>
    <t>A100061</t>
  </si>
  <si>
    <t>Povjerenstvo za ravnopravnost spolova</t>
  </si>
  <si>
    <t>A100062</t>
  </si>
  <si>
    <t>Komunalno redarstvo</t>
  </si>
  <si>
    <t>ustrojen komunalni red Općine</t>
  </si>
  <si>
    <t>K100060</t>
  </si>
  <si>
    <t>Širokopojasni pristup interneta</t>
  </si>
  <si>
    <t>2.3.13</t>
  </si>
  <si>
    <t>2.1.11</t>
  </si>
  <si>
    <t>Troškovi osoblja i materijalni rashodi - javni radovirevitalizacija javnih površina, kanalske mreže, nerazvrstanih cesta, poljskih puteva</t>
  </si>
  <si>
    <t>3.1.6</t>
  </si>
  <si>
    <t>Troškovi osoblja i materijalni rashodi - javni radovi preventivne mjere zaštite od požara i bujičnih poplava</t>
  </si>
  <si>
    <t>metri novih prometnica, uređena prometna infrastruktura, izrađena projekta dokumentacija</t>
  </si>
  <si>
    <t>održane sjednice povjerenstva</t>
  </si>
  <si>
    <t>2.1.12</t>
  </si>
  <si>
    <t>izrađena dokuementacija za širokopojasni Internet</t>
  </si>
  <si>
    <t>broj zaposlenih osoba na stručno osposobljavanje</t>
  </si>
  <si>
    <t>2.3.14</t>
  </si>
  <si>
    <t>2.3.15</t>
  </si>
  <si>
    <t>2.3.16</t>
  </si>
  <si>
    <t>provedena mjera HZZ-a - broj zaposlenih</t>
  </si>
  <si>
    <t>Sufinanciranje rada Hrvatskog crvenog križa</t>
  </si>
  <si>
    <t>VATROGASTVO, CIVILNA ZAŠTITA, PROTUGRADNA OBRANA I ELEMENTARNE NEPOGODE</t>
  </si>
  <si>
    <t>4.3.11</t>
  </si>
  <si>
    <t>4.1.12</t>
  </si>
  <si>
    <t>4.3.13</t>
  </si>
  <si>
    <t xml:space="preserve">IZVJEŠĆE O IZVRŠENJU PLANA RAZVOJNIH PROGRAMA OPĆINE BEBRINA ZA 2018. </t>
  </si>
  <si>
    <t>Izvorni plan 2018.</t>
  </si>
  <si>
    <t>Tekući plan 2018.</t>
  </si>
  <si>
    <t>Ostvarenje 2018.</t>
  </si>
  <si>
    <t>Indeks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</si>
</sst>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</font>
    <font>
      <sz val="10"/>
      <color indexed="39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Tahoma"/>
      <family val="2"/>
      <charset val="238"/>
    </font>
    <font>
      <b/>
      <sz val="11"/>
      <color indexed="8"/>
      <name val="Tahoma"/>
      <family val="2"/>
      <charset val="238"/>
    </font>
    <font>
      <sz val="11"/>
      <color indexed="8"/>
      <name val="Tahoma"/>
      <family val="2"/>
      <charset val="238"/>
    </font>
    <font>
      <b/>
      <sz val="10"/>
      <name val="Tahoma"/>
      <family val="2"/>
      <charset val="238"/>
    </font>
    <font>
      <b/>
      <sz val="12"/>
      <name val="Tahoma"/>
      <family val="2"/>
      <charset val="238"/>
    </font>
    <font>
      <b/>
      <sz val="11"/>
      <color indexed="30"/>
      <name val="Tahoma"/>
      <family val="2"/>
      <charset val="238"/>
    </font>
    <font>
      <b/>
      <sz val="10"/>
      <color indexed="30"/>
      <name val="Tahoma"/>
      <family val="2"/>
      <charset val="238"/>
    </font>
    <font>
      <b/>
      <sz val="10"/>
      <color indexed="8"/>
      <name val="Tahoma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</fills>
  <borders count="2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hair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9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1" borderId="2" applyNumberFormat="0" applyAlignment="0" applyProtection="0"/>
    <xf numFmtId="0" fontId="7" fillId="22" borderId="3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2" applyNumberFormat="0" applyAlignment="0" applyProtection="0"/>
    <xf numFmtId="0" fontId="2" fillId="23" borderId="8">
      <alignment horizontal="center" vertical="top" wrapText="1"/>
    </xf>
    <xf numFmtId="0" fontId="14" fillId="0" borderId="9" applyNumberFormat="0" applyFill="0" applyAlignment="0" applyProtection="0"/>
    <xf numFmtId="0" fontId="15" fillId="24" borderId="0" applyNumberFormat="0" applyBorder="0" applyAlignment="0" applyProtection="0"/>
    <xf numFmtId="0" fontId="1" fillId="20" borderId="1" applyNumberFormat="0" applyFont="0" applyAlignment="0" applyProtection="0"/>
    <xf numFmtId="0" fontId="16" fillId="21" borderId="7" applyNumberFormat="0" applyAlignment="0" applyProtection="0"/>
    <xf numFmtId="4" fontId="17" fillId="24" borderId="10" applyNumberFormat="0" applyProtection="0">
      <alignment vertical="center"/>
    </xf>
    <xf numFmtId="4" fontId="18" fillId="25" borderId="10" applyNumberFormat="0" applyProtection="0">
      <alignment vertical="center"/>
    </xf>
    <xf numFmtId="4" fontId="17" fillId="25" borderId="10" applyNumberFormat="0" applyProtection="0">
      <alignment horizontal="left" vertical="center" indent="1"/>
    </xf>
    <xf numFmtId="0" fontId="17" fillId="25" borderId="10" applyNumberFormat="0" applyProtection="0">
      <alignment horizontal="left" vertical="top" indent="1"/>
    </xf>
    <xf numFmtId="4" fontId="17" fillId="26" borderId="0" applyNumberFormat="0" applyProtection="0">
      <alignment horizontal="left" vertical="center" indent="1"/>
    </xf>
    <xf numFmtId="4" fontId="19" fillId="3" borderId="10" applyNumberFormat="0" applyProtection="0">
      <alignment horizontal="right" vertical="center"/>
    </xf>
    <xf numFmtId="4" fontId="19" fillId="9" borderId="10" applyNumberFormat="0" applyProtection="0">
      <alignment horizontal="right" vertical="center"/>
    </xf>
    <xf numFmtId="4" fontId="19" fillId="17" borderId="10" applyNumberFormat="0" applyProtection="0">
      <alignment horizontal="right" vertical="center"/>
    </xf>
    <xf numFmtId="4" fontId="19" fillId="11" borderId="10" applyNumberFormat="0" applyProtection="0">
      <alignment horizontal="right" vertical="center"/>
    </xf>
    <xf numFmtId="4" fontId="19" fillId="15" borderId="10" applyNumberFormat="0" applyProtection="0">
      <alignment horizontal="right" vertical="center"/>
    </xf>
    <xf numFmtId="4" fontId="19" fillId="19" borderId="10" applyNumberFormat="0" applyProtection="0">
      <alignment horizontal="right" vertical="center"/>
    </xf>
    <xf numFmtId="4" fontId="19" fillId="18" borderId="10" applyNumberFormat="0" applyProtection="0">
      <alignment horizontal="right" vertical="center"/>
    </xf>
    <xf numFmtId="4" fontId="19" fillId="27" borderId="10" applyNumberFormat="0" applyProtection="0">
      <alignment horizontal="right" vertical="center"/>
    </xf>
    <xf numFmtId="4" fontId="19" fillId="10" borderId="10" applyNumberFormat="0" applyProtection="0">
      <alignment horizontal="right" vertical="center"/>
    </xf>
    <xf numFmtId="4" fontId="17" fillId="28" borderId="11" applyNumberFormat="0" applyProtection="0">
      <alignment horizontal="left" vertical="center" indent="1"/>
    </xf>
    <xf numFmtId="4" fontId="19" fillId="29" borderId="0" applyNumberFormat="0" applyProtection="0">
      <alignment horizontal="left" vertical="center" indent="1"/>
    </xf>
    <xf numFmtId="4" fontId="20" fillId="30" borderId="0" applyNumberFormat="0" applyProtection="0">
      <alignment horizontal="left" vertical="center" indent="1"/>
    </xf>
    <xf numFmtId="4" fontId="17" fillId="31" borderId="10" applyNumberFormat="0" applyProtection="0">
      <alignment horizontal="center" vertical="top"/>
    </xf>
    <xf numFmtId="4" fontId="21" fillId="29" borderId="0" applyNumberFormat="0" applyProtection="0">
      <alignment horizontal="left" vertical="center" indent="1"/>
    </xf>
    <xf numFmtId="4" fontId="21" fillId="26" borderId="0" applyNumberFormat="0" applyProtection="0">
      <alignment horizontal="left" vertical="center" indent="1"/>
    </xf>
    <xf numFmtId="0" fontId="2" fillId="30" borderId="10" applyNumberFormat="0" applyProtection="0">
      <alignment horizontal="left" vertical="center" indent="1"/>
    </xf>
    <xf numFmtId="0" fontId="1" fillId="32" borderId="7" applyNumberFormat="0" applyProtection="0">
      <alignment horizontal="left" vertical="center" indent="1"/>
    </xf>
    <xf numFmtId="0" fontId="1" fillId="32" borderId="7" applyNumberFormat="0" applyProtection="0">
      <alignment horizontal="left" vertical="center" wrapText="1" indent="1"/>
    </xf>
    <xf numFmtId="0" fontId="22" fillId="30" borderId="10" applyNumberFormat="0" applyProtection="0">
      <alignment horizontal="left" vertical="top" indent="1"/>
    </xf>
    <xf numFmtId="0" fontId="2" fillId="26" borderId="10" applyNumberFormat="0" applyProtection="0">
      <alignment horizontal="left" vertical="center" indent="1"/>
    </xf>
    <xf numFmtId="0" fontId="1" fillId="33" borderId="7" applyNumberFormat="0" applyProtection="0">
      <alignment horizontal="left" vertical="center" indent="1"/>
    </xf>
    <xf numFmtId="0" fontId="1" fillId="33" borderId="7" applyNumberFormat="0" applyProtection="0">
      <alignment horizontal="left" vertical="center" wrapText="1" indent="1"/>
    </xf>
    <xf numFmtId="0" fontId="1" fillId="26" borderId="10" applyNumberFormat="0" applyProtection="0">
      <alignment horizontal="left" vertical="top" indent="1"/>
    </xf>
    <xf numFmtId="0" fontId="1" fillId="34" borderId="10" applyNumberFormat="0" applyProtection="0">
      <alignment horizontal="left" vertical="center" indent="1"/>
    </xf>
    <xf numFmtId="0" fontId="1" fillId="23" borderId="7" applyNumberFormat="0" applyProtection="0">
      <alignment horizontal="left" vertical="center" indent="1"/>
    </xf>
    <xf numFmtId="0" fontId="1" fillId="23" borderId="7" applyNumberFormat="0" applyProtection="0">
      <alignment horizontal="left" vertical="center" wrapText="1" indent="1"/>
    </xf>
    <xf numFmtId="0" fontId="1" fillId="34" borderId="10" applyNumberFormat="0" applyProtection="0">
      <alignment horizontal="left" vertical="top" indent="1"/>
    </xf>
    <xf numFmtId="0" fontId="1" fillId="35" borderId="10" applyNumberFormat="0" applyProtection="0">
      <alignment horizontal="left" vertical="center" indent="1"/>
    </xf>
    <xf numFmtId="0" fontId="1" fillId="35" borderId="10" applyNumberFormat="0" applyProtection="0">
      <alignment horizontal="left" vertical="top" indent="1"/>
    </xf>
    <xf numFmtId="0" fontId="1" fillId="0" borderId="0"/>
    <xf numFmtId="4" fontId="19" fillId="36" borderId="10" applyNumberFormat="0" applyProtection="0">
      <alignment vertical="center"/>
    </xf>
    <xf numFmtId="4" fontId="23" fillId="36" borderId="10" applyNumberFormat="0" applyProtection="0">
      <alignment vertical="center"/>
    </xf>
    <xf numFmtId="4" fontId="19" fillId="36" borderId="10" applyNumberFormat="0" applyProtection="0">
      <alignment horizontal="left" vertical="center" indent="1"/>
    </xf>
    <xf numFmtId="0" fontId="19" fillId="36" borderId="10" applyNumberFormat="0" applyProtection="0">
      <alignment horizontal="left" vertical="top" indent="1"/>
    </xf>
    <xf numFmtId="4" fontId="24" fillId="29" borderId="10" applyNumberFormat="0" applyProtection="0">
      <alignment horizontal="right" vertical="center"/>
    </xf>
    <xf numFmtId="4" fontId="23" fillId="29" borderId="10" applyNumberFormat="0" applyProtection="0">
      <alignment horizontal="right" vertical="center"/>
    </xf>
    <xf numFmtId="4" fontId="19" fillId="31" borderId="10" applyNumberFormat="0" applyProtection="0">
      <alignment horizontal="left" vertical="center" indent="1"/>
    </xf>
    <xf numFmtId="0" fontId="17" fillId="26" borderId="10" applyNumberFormat="0" applyProtection="0">
      <alignment horizontal="center" vertical="top" wrapText="1"/>
    </xf>
    <xf numFmtId="4" fontId="25" fillId="37" borderId="0" applyNumberFormat="0" applyProtection="0">
      <alignment horizontal="left" vertical="center" indent="1"/>
    </xf>
    <xf numFmtId="4" fontId="26" fillId="29" borderId="10" applyNumberFormat="0" applyProtection="0">
      <alignment horizontal="right" vertical="center"/>
    </xf>
    <xf numFmtId="0" fontId="27" fillId="38" borderId="0"/>
    <xf numFmtId="49" fontId="28" fillId="38" borderId="0"/>
    <xf numFmtId="49" fontId="29" fillId="38" borderId="12"/>
    <xf numFmtId="49" fontId="30" fillId="38" borderId="0"/>
    <xf numFmtId="0" fontId="27" fillId="39" borderId="12">
      <protection locked="0"/>
    </xf>
    <xf numFmtId="0" fontId="27" fillId="38" borderId="0"/>
    <xf numFmtId="0" fontId="31" fillId="40" borderId="0"/>
    <xf numFmtId="0" fontId="31" fillId="41" borderId="0"/>
    <xf numFmtId="0" fontId="31" fillId="42" borderId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34" fillId="0" borderId="0" applyNumberFormat="0" applyFill="0" applyBorder="0" applyAlignment="0" applyProtection="0"/>
    <xf numFmtId="49" fontId="31" fillId="38" borderId="0">
      <alignment horizontal="right" vertical="center"/>
    </xf>
    <xf numFmtId="49" fontId="31" fillId="38" borderId="0"/>
  </cellStyleXfs>
  <cellXfs count="85">
    <xf numFmtId="0" fontId="0" fillId="0" borderId="0" xfId="0"/>
    <xf numFmtId="0" fontId="35" fillId="0" borderId="0" xfId="0" applyFont="1"/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horizontal="left"/>
    </xf>
    <xf numFmtId="0" fontId="36" fillId="0" borderId="0" xfId="0" applyFont="1"/>
    <xf numFmtId="0" fontId="37" fillId="0" borderId="0" xfId="0" applyFont="1"/>
    <xf numFmtId="0" fontId="38" fillId="0" borderId="0" xfId="0" applyFont="1"/>
    <xf numFmtId="0" fontId="38" fillId="0" borderId="0" xfId="0" applyFont="1" applyAlignment="1">
      <alignment horizontal="center"/>
    </xf>
    <xf numFmtId="49" fontId="35" fillId="0" borderId="0" xfId="0" applyNumberFormat="1" applyFont="1"/>
    <xf numFmtId="3" fontId="38" fillId="23" borderId="14" xfId="0" applyNumberFormat="1" applyFont="1" applyFill="1" applyBorder="1" applyAlignment="1">
      <alignment horizontal="center" wrapText="1"/>
    </xf>
    <xf numFmtId="3" fontId="38" fillId="23" borderId="16" xfId="0" applyNumberFormat="1" applyFont="1" applyFill="1" applyBorder="1" applyAlignment="1">
      <alignment horizontal="center" vertical="center" wrapText="1"/>
    </xf>
    <xf numFmtId="3" fontId="38" fillId="23" borderId="18" xfId="0" applyNumberFormat="1" applyFont="1" applyFill="1" applyBorder="1" applyAlignment="1">
      <alignment horizontal="center" vertical="center" wrapText="1"/>
    </xf>
    <xf numFmtId="49" fontId="38" fillId="0" borderId="0" xfId="0" applyNumberFormat="1" applyFont="1"/>
    <xf numFmtId="49" fontId="38" fillId="0" borderId="0" xfId="0" applyNumberFormat="1" applyFont="1" applyAlignment="1">
      <alignment horizontal="center"/>
    </xf>
    <xf numFmtId="49" fontId="38" fillId="0" borderId="18" xfId="0" applyNumberFormat="1" applyFont="1" applyBorder="1" applyAlignment="1">
      <alignment horizontal="center" vertical="center" textRotation="90" wrapText="1"/>
    </xf>
    <xf numFmtId="49" fontId="40" fillId="0" borderId="16" xfId="0" applyNumberFormat="1" applyFont="1" applyBorder="1" applyAlignment="1">
      <alignment vertical="center"/>
    </xf>
    <xf numFmtId="0" fontId="40" fillId="0" borderId="16" xfId="0" applyFont="1" applyBorder="1" applyAlignment="1">
      <alignment vertical="center" wrapText="1"/>
    </xf>
    <xf numFmtId="49" fontId="41" fillId="0" borderId="16" xfId="0" applyNumberFormat="1" applyFont="1" applyBorder="1" applyAlignment="1">
      <alignment horizontal="center" vertical="center"/>
    </xf>
    <xf numFmtId="49" fontId="41" fillId="0" borderId="16" xfId="0" applyNumberFormat="1" applyFont="1" applyBorder="1" applyAlignment="1">
      <alignment horizontal="left"/>
    </xf>
    <xf numFmtId="49" fontId="38" fillId="0" borderId="16" xfId="0" applyNumberFormat="1" applyFont="1" applyBorder="1" applyAlignment="1">
      <alignment horizontal="left" vertical="center"/>
    </xf>
    <xf numFmtId="0" fontId="38" fillId="0" borderId="16" xfId="0" applyFont="1" applyBorder="1" applyAlignment="1">
      <alignment horizontal="left" vertical="center" wrapText="1"/>
    </xf>
    <xf numFmtId="3" fontId="38" fillId="0" borderId="16" xfId="0" applyNumberFormat="1" applyFont="1" applyBorder="1" applyAlignment="1">
      <alignment vertical="center"/>
    </xf>
    <xf numFmtId="4" fontId="38" fillId="0" borderId="16" xfId="0" applyNumberFormat="1" applyFont="1" applyBorder="1" applyAlignment="1">
      <alignment vertical="center"/>
    </xf>
    <xf numFmtId="0" fontId="38" fillId="0" borderId="16" xfId="0" applyFont="1" applyBorder="1" applyAlignment="1">
      <alignment horizontal="left" vertical="top" wrapText="1"/>
    </xf>
    <xf numFmtId="0" fontId="40" fillId="0" borderId="16" xfId="0" applyFont="1" applyBorder="1" applyAlignment="1">
      <alignment vertical="top" wrapText="1"/>
    </xf>
    <xf numFmtId="4" fontId="40" fillId="0" borderId="16" xfId="0" applyNumberFormat="1" applyFont="1" applyBorder="1" applyAlignment="1">
      <alignment vertical="center"/>
    </xf>
    <xf numFmtId="49" fontId="38" fillId="0" borderId="16" xfId="0" applyNumberFormat="1" applyFont="1" applyBorder="1" applyAlignment="1">
      <alignment horizontal="left" vertical="top" wrapText="1"/>
    </xf>
    <xf numFmtId="49" fontId="42" fillId="0" borderId="16" xfId="0" applyNumberFormat="1" applyFont="1" applyBorder="1" applyAlignment="1">
      <alignment vertical="center"/>
    </xf>
    <xf numFmtId="0" fontId="38" fillId="0" borderId="16" xfId="0" applyFont="1" applyBorder="1" applyAlignment="1">
      <alignment vertical="top" wrapText="1"/>
    </xf>
    <xf numFmtId="49" fontId="41" fillId="0" borderId="16" xfId="0" applyNumberFormat="1" applyFont="1" applyBorder="1" applyAlignment="1">
      <alignment horizontal="left" vertical="top" wrapText="1"/>
    </xf>
    <xf numFmtId="49" fontId="41" fillId="0" borderId="16" xfId="0" applyNumberFormat="1" applyFont="1" applyBorder="1" applyAlignment="1">
      <alignment horizontal="left" vertical="center"/>
    </xf>
    <xf numFmtId="49" fontId="38" fillId="0" borderId="21" xfId="0" applyNumberFormat="1" applyFont="1" applyBorder="1" applyAlignment="1">
      <alignment horizontal="center" vertical="center" textRotation="90" wrapText="1"/>
    </xf>
    <xf numFmtId="49" fontId="38" fillId="0" borderId="0" xfId="0" applyNumberFormat="1" applyFont="1" applyAlignment="1">
      <alignment horizontal="center" vertical="center" textRotation="90" wrapText="1"/>
    </xf>
    <xf numFmtId="49" fontId="38" fillId="0" borderId="0" xfId="0" applyNumberFormat="1" applyFont="1" applyAlignment="1">
      <alignment horizontal="left" vertical="center"/>
    </xf>
    <xf numFmtId="0" fontId="38" fillId="0" borderId="0" xfId="0" applyFont="1" applyAlignment="1">
      <alignment horizontal="left" vertical="top" wrapText="1"/>
    </xf>
    <xf numFmtId="3" fontId="38" fillId="0" borderId="0" xfId="0" applyNumberFormat="1" applyFont="1" applyAlignment="1">
      <alignment vertical="center"/>
    </xf>
    <xf numFmtId="49" fontId="38" fillId="0" borderId="0" xfId="0" applyNumberFormat="1" applyFont="1" applyAlignment="1">
      <alignment horizontal="left" vertical="top" wrapText="1"/>
    </xf>
    <xf numFmtId="0" fontId="35" fillId="0" borderId="21" xfId="0" applyFont="1" applyBorder="1" applyAlignment="1">
      <alignment vertical="center"/>
    </xf>
    <xf numFmtId="49" fontId="40" fillId="0" borderId="16" xfId="0" applyNumberFormat="1" applyFont="1" applyBorder="1" applyAlignment="1">
      <alignment vertical="top"/>
    </xf>
    <xf numFmtId="49" fontId="38" fillId="0" borderId="16" xfId="0" applyNumberFormat="1" applyFont="1" applyBorder="1" applyAlignment="1">
      <alignment vertical="top"/>
    </xf>
    <xf numFmtId="49" fontId="38" fillId="0" borderId="16" xfId="0" applyNumberFormat="1" applyFont="1" applyBorder="1" applyAlignment="1">
      <alignment vertical="center"/>
    </xf>
    <xf numFmtId="0" fontId="38" fillId="0" borderId="16" xfId="0" applyFont="1" applyBorder="1" applyAlignment="1">
      <alignment vertical="center" wrapText="1"/>
    </xf>
    <xf numFmtId="49" fontId="38" fillId="39" borderId="16" xfId="0" applyNumberFormat="1" applyFont="1" applyFill="1" applyBorder="1" applyAlignment="1">
      <alignment horizontal="left" vertical="top" wrapText="1"/>
    </xf>
    <xf numFmtId="49" fontId="38" fillId="0" borderId="0" xfId="0" applyNumberFormat="1" applyFont="1" applyAlignment="1">
      <alignment vertical="top"/>
    </xf>
    <xf numFmtId="0" fontId="38" fillId="0" borderId="0" xfId="0" applyFont="1" applyAlignment="1">
      <alignment vertical="top" wrapText="1"/>
    </xf>
    <xf numFmtId="49" fontId="38" fillId="39" borderId="0" xfId="0" applyNumberFormat="1" applyFont="1" applyFill="1" applyAlignment="1">
      <alignment horizontal="left" vertical="top" wrapText="1"/>
    </xf>
    <xf numFmtId="49" fontId="41" fillId="0" borderId="16" xfId="0" applyNumberFormat="1" applyFont="1" applyBorder="1" applyAlignment="1">
      <alignment horizontal="left" vertical="center" wrapText="1"/>
    </xf>
    <xf numFmtId="49" fontId="38" fillId="39" borderId="16" xfId="0" applyNumberFormat="1" applyFont="1" applyFill="1" applyBorder="1" applyAlignment="1">
      <alignment horizontal="left" vertical="center" wrapText="1"/>
    </xf>
    <xf numFmtId="49" fontId="38" fillId="0" borderId="16" xfId="0" applyNumberFormat="1" applyFont="1" applyBorder="1" applyAlignment="1">
      <alignment horizontal="left" vertical="center" wrapText="1"/>
    </xf>
    <xf numFmtId="0" fontId="35" fillId="0" borderId="15" xfId="0" applyFont="1" applyBorder="1"/>
    <xf numFmtId="0" fontId="35" fillId="0" borderId="15" xfId="0" applyFont="1" applyBorder="1" applyAlignment="1">
      <alignment horizontal="center" vertical="center"/>
    </xf>
    <xf numFmtId="0" fontId="35" fillId="0" borderId="17" xfId="0" applyFont="1" applyBorder="1" applyAlignment="1">
      <alignment horizontal="left"/>
    </xf>
    <xf numFmtId="0" fontId="35" fillId="0" borderId="0" xfId="0" applyFont="1" applyAlignment="1">
      <alignment vertical="center" wrapText="1"/>
    </xf>
    <xf numFmtId="0" fontId="35" fillId="0" borderId="0" xfId="0" applyFont="1" applyAlignment="1">
      <alignment wrapText="1"/>
    </xf>
    <xf numFmtId="0" fontId="35" fillId="0" borderId="0" xfId="0" applyFont="1" applyAlignment="1">
      <alignment horizontal="center" wrapText="1"/>
    </xf>
    <xf numFmtId="0" fontId="38" fillId="0" borderId="0" xfId="0" applyFont="1" applyAlignment="1">
      <alignment horizontal="center" wrapText="1"/>
    </xf>
    <xf numFmtId="4" fontId="36" fillId="0" borderId="0" xfId="0" applyNumberFormat="1" applyFont="1"/>
    <xf numFmtId="4" fontId="37" fillId="0" borderId="0" xfId="0" applyNumberFormat="1" applyFont="1"/>
    <xf numFmtId="4" fontId="35" fillId="0" borderId="0" xfId="0" applyNumberFormat="1" applyFont="1"/>
    <xf numFmtId="4" fontId="38" fillId="23" borderId="18" xfId="0" applyNumberFormat="1" applyFont="1" applyFill="1" applyBorder="1" applyAlignment="1">
      <alignment horizontal="center" vertical="center" wrapText="1"/>
    </xf>
    <xf numFmtId="4" fontId="38" fillId="0" borderId="0" xfId="0" applyNumberFormat="1" applyFont="1" applyAlignment="1">
      <alignment vertical="center"/>
    </xf>
    <xf numFmtId="4" fontId="35" fillId="0" borderId="0" xfId="0" applyNumberFormat="1" applyFont="1" applyAlignment="1">
      <alignment wrapText="1"/>
    </xf>
    <xf numFmtId="4" fontId="35" fillId="0" borderId="0" xfId="0" applyNumberFormat="1" applyFont="1" applyAlignment="1">
      <alignment horizontal="center"/>
    </xf>
    <xf numFmtId="0" fontId="35" fillId="0" borderId="0" xfId="0" applyFont="1" applyAlignment="1">
      <alignment horizontal="left"/>
    </xf>
    <xf numFmtId="0" fontId="35" fillId="0" borderId="0" xfId="0" applyFont="1" applyAlignment="1">
      <alignment horizontal="center" wrapText="1"/>
    </xf>
    <xf numFmtId="0" fontId="35" fillId="0" borderId="0" xfId="0" applyFont="1" applyAlignment="1">
      <alignment horizontal="left" vertical="center" wrapText="1"/>
    </xf>
    <xf numFmtId="0" fontId="35" fillId="0" borderId="0" xfId="0" applyFont="1" applyAlignment="1">
      <alignment horizontal="center"/>
    </xf>
    <xf numFmtId="0" fontId="39" fillId="0" borderId="0" xfId="0" applyFont="1" applyAlignment="1">
      <alignment horizontal="center" vertical="center"/>
    </xf>
    <xf numFmtId="49" fontId="38" fillId="0" borderId="18" xfId="0" applyNumberFormat="1" applyFont="1" applyBorder="1" applyAlignment="1">
      <alignment horizontal="center" vertical="center" textRotation="90" wrapText="1"/>
    </xf>
    <xf numFmtId="49" fontId="38" fillId="0" borderId="19" xfId="0" applyNumberFormat="1" applyFont="1" applyBorder="1" applyAlignment="1">
      <alignment horizontal="center" vertical="center" textRotation="90" wrapText="1"/>
    </xf>
    <xf numFmtId="49" fontId="38" fillId="0" borderId="16" xfId="0" applyNumberFormat="1" applyFont="1" applyBorder="1" applyAlignment="1">
      <alignment horizontal="center" vertical="center" textRotation="90" wrapText="1"/>
    </xf>
    <xf numFmtId="49" fontId="38" fillId="0" borderId="20" xfId="0" applyNumberFormat="1" applyFont="1" applyBorder="1" applyAlignment="1">
      <alignment horizontal="center" vertical="center" textRotation="90" wrapText="1"/>
    </xf>
    <xf numFmtId="0" fontId="37" fillId="0" borderId="0" xfId="0" applyFont="1" applyAlignment="1">
      <alignment horizontal="center"/>
    </xf>
    <xf numFmtId="0" fontId="38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/>
    </xf>
    <xf numFmtId="3" fontId="38" fillId="23" borderId="18" xfId="0" applyNumberFormat="1" applyFont="1" applyFill="1" applyBorder="1" applyAlignment="1">
      <alignment horizontal="center" vertical="center" wrapText="1" readingOrder="1"/>
    </xf>
    <xf numFmtId="0" fontId="38" fillId="0" borderId="18" xfId="0" applyFont="1" applyBorder="1" applyAlignment="1">
      <alignment horizontal="center" vertical="center" textRotation="90"/>
    </xf>
    <xf numFmtId="0" fontId="38" fillId="0" borderId="19" xfId="0" applyFont="1" applyBorder="1" applyAlignment="1">
      <alignment horizontal="center" vertical="center" textRotation="90"/>
    </xf>
    <xf numFmtId="0" fontId="38" fillId="0" borderId="20" xfId="0" applyFont="1" applyBorder="1" applyAlignment="1">
      <alignment horizontal="center" vertical="center" textRotation="90"/>
    </xf>
    <xf numFmtId="0" fontId="38" fillId="0" borderId="22" xfId="0" applyFont="1" applyBorder="1" applyAlignment="1">
      <alignment horizontal="center"/>
    </xf>
    <xf numFmtId="0" fontId="38" fillId="0" borderId="17" xfId="0" applyFont="1" applyBorder="1" applyAlignment="1">
      <alignment horizontal="center"/>
    </xf>
    <xf numFmtId="49" fontId="38" fillId="0" borderId="18" xfId="0" applyNumberFormat="1" applyFont="1" applyBorder="1" applyAlignment="1">
      <alignment horizontal="center" textRotation="90" wrapText="1"/>
    </xf>
    <xf numFmtId="49" fontId="38" fillId="0" borderId="19" xfId="0" applyNumberFormat="1" applyFont="1" applyBorder="1" applyAlignment="1">
      <alignment horizontal="center" textRotation="90" wrapText="1"/>
    </xf>
    <xf numFmtId="49" fontId="38" fillId="0" borderId="20" xfId="0" applyNumberFormat="1" applyFont="1" applyBorder="1" applyAlignment="1">
      <alignment horizontal="center" textRotation="90" wrapText="1"/>
    </xf>
  </cellXfs>
  <cellStyles count="99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KeyStyle" xfId="35" xr:uid="{00000000-0005-0000-0000-000022000000}"/>
    <cellStyle name="Linked Cell" xfId="36" xr:uid="{00000000-0005-0000-0000-000023000000}"/>
    <cellStyle name="Neutral" xfId="37" xr:uid="{00000000-0005-0000-0000-000024000000}"/>
    <cellStyle name="Normalno" xfId="0" builtinId="0"/>
    <cellStyle name="Note" xfId="38" xr:uid="{00000000-0005-0000-0000-000025000000}"/>
    <cellStyle name="Output" xfId="39" xr:uid="{00000000-0005-0000-0000-000027000000}"/>
    <cellStyle name="SAPBEXaggData" xfId="40" xr:uid="{00000000-0005-0000-0000-000028000000}"/>
    <cellStyle name="SAPBEXaggDataEmph" xfId="41" xr:uid="{00000000-0005-0000-0000-000029000000}"/>
    <cellStyle name="SAPBEXaggItem" xfId="42" xr:uid="{00000000-0005-0000-0000-00002A000000}"/>
    <cellStyle name="SAPBEXaggItemX" xfId="43" xr:uid="{00000000-0005-0000-0000-00002B000000}"/>
    <cellStyle name="SAPBEXchaText" xfId="44" xr:uid="{00000000-0005-0000-0000-00002C000000}"/>
    <cellStyle name="SAPBEXexcBad7" xfId="45" xr:uid="{00000000-0005-0000-0000-00002D000000}"/>
    <cellStyle name="SAPBEXexcBad8" xfId="46" xr:uid="{00000000-0005-0000-0000-00002E000000}"/>
    <cellStyle name="SAPBEXexcBad9" xfId="47" xr:uid="{00000000-0005-0000-0000-00002F000000}"/>
    <cellStyle name="SAPBEXexcCritical4" xfId="48" xr:uid="{00000000-0005-0000-0000-000030000000}"/>
    <cellStyle name="SAPBEXexcCritical5" xfId="49" xr:uid="{00000000-0005-0000-0000-000031000000}"/>
    <cellStyle name="SAPBEXexcCritical6" xfId="50" xr:uid="{00000000-0005-0000-0000-000032000000}"/>
    <cellStyle name="SAPBEXexcGood1" xfId="51" xr:uid="{00000000-0005-0000-0000-000033000000}"/>
    <cellStyle name="SAPBEXexcGood2" xfId="52" xr:uid="{00000000-0005-0000-0000-000034000000}"/>
    <cellStyle name="SAPBEXexcGood3" xfId="53" xr:uid="{00000000-0005-0000-0000-000035000000}"/>
    <cellStyle name="SAPBEXfilterDrill" xfId="54" xr:uid="{00000000-0005-0000-0000-000036000000}"/>
    <cellStyle name="SAPBEXfilterItem" xfId="55" xr:uid="{00000000-0005-0000-0000-000037000000}"/>
    <cellStyle name="SAPBEXfilterText" xfId="56" xr:uid="{00000000-0005-0000-0000-000038000000}"/>
    <cellStyle name="SAPBEXformats" xfId="57" xr:uid="{00000000-0005-0000-0000-000039000000}"/>
    <cellStyle name="SAPBEXheaderItem" xfId="58" xr:uid="{00000000-0005-0000-0000-00003A000000}"/>
    <cellStyle name="SAPBEXheaderText" xfId="59" xr:uid="{00000000-0005-0000-0000-00003B000000}"/>
    <cellStyle name="SAPBEXHLevel0" xfId="60" xr:uid="{00000000-0005-0000-0000-00003C000000}"/>
    <cellStyle name="SAPBEXHLevel0 2" xfId="61" xr:uid="{00000000-0005-0000-0000-00003D000000}"/>
    <cellStyle name="SAPBEXHLevel0_CGG knjiga" xfId="62" xr:uid="{00000000-0005-0000-0000-00003E000000}"/>
    <cellStyle name="SAPBEXHLevel0X" xfId="63" xr:uid="{00000000-0005-0000-0000-00003F000000}"/>
    <cellStyle name="SAPBEXHLevel1" xfId="64" xr:uid="{00000000-0005-0000-0000-000040000000}"/>
    <cellStyle name="SAPBEXHLevel1 2" xfId="65" xr:uid="{00000000-0005-0000-0000-000041000000}"/>
    <cellStyle name="SAPBEXHLevel1_CGG knjiga" xfId="66" xr:uid="{00000000-0005-0000-0000-000042000000}"/>
    <cellStyle name="SAPBEXHLevel1X" xfId="67" xr:uid="{00000000-0005-0000-0000-000043000000}"/>
    <cellStyle name="SAPBEXHLevel2" xfId="68" xr:uid="{00000000-0005-0000-0000-000044000000}"/>
    <cellStyle name="SAPBEXHLevel2 2" xfId="69" xr:uid="{00000000-0005-0000-0000-000045000000}"/>
    <cellStyle name="SAPBEXHLevel2_LG i DP rashodi 2013-2015" xfId="70" xr:uid="{00000000-0005-0000-0000-000046000000}"/>
    <cellStyle name="SAPBEXHLevel2X" xfId="71" xr:uid="{00000000-0005-0000-0000-000047000000}"/>
    <cellStyle name="SAPBEXHLevel3" xfId="72" xr:uid="{00000000-0005-0000-0000-000048000000}"/>
    <cellStyle name="SAPBEXHLevel3X" xfId="73" xr:uid="{00000000-0005-0000-0000-000049000000}"/>
    <cellStyle name="SAPBEXinputData" xfId="74" xr:uid="{00000000-0005-0000-0000-00004A000000}"/>
    <cellStyle name="SAPBEXresData" xfId="75" xr:uid="{00000000-0005-0000-0000-00004B000000}"/>
    <cellStyle name="SAPBEXresDataEmph" xfId="76" xr:uid="{00000000-0005-0000-0000-00004C000000}"/>
    <cellStyle name="SAPBEXresItem" xfId="77" xr:uid="{00000000-0005-0000-0000-00004D000000}"/>
    <cellStyle name="SAPBEXresItemX" xfId="78" xr:uid="{00000000-0005-0000-0000-00004E000000}"/>
    <cellStyle name="SAPBEXstdData" xfId="79" xr:uid="{00000000-0005-0000-0000-00004F000000}"/>
    <cellStyle name="SAPBEXstdDataEmph" xfId="80" xr:uid="{00000000-0005-0000-0000-000050000000}"/>
    <cellStyle name="SAPBEXstdItem" xfId="81" xr:uid="{00000000-0005-0000-0000-000051000000}"/>
    <cellStyle name="SAPBEXstdItemX" xfId="82" xr:uid="{00000000-0005-0000-0000-000052000000}"/>
    <cellStyle name="SAPBEXtitle" xfId="83" xr:uid="{00000000-0005-0000-0000-000053000000}"/>
    <cellStyle name="SAPBEXundefined" xfId="84" xr:uid="{00000000-0005-0000-0000-000054000000}"/>
    <cellStyle name="SEM-BPS-data" xfId="85" xr:uid="{00000000-0005-0000-0000-000055000000}"/>
    <cellStyle name="SEM-BPS-head" xfId="86" xr:uid="{00000000-0005-0000-0000-000056000000}"/>
    <cellStyle name="SEM-BPS-headdata" xfId="87" xr:uid="{00000000-0005-0000-0000-000057000000}"/>
    <cellStyle name="SEM-BPS-headkey" xfId="88" xr:uid="{00000000-0005-0000-0000-000058000000}"/>
    <cellStyle name="SEM-BPS-input-on" xfId="89" xr:uid="{00000000-0005-0000-0000-000059000000}"/>
    <cellStyle name="SEM-BPS-key" xfId="90" xr:uid="{00000000-0005-0000-0000-00005A000000}"/>
    <cellStyle name="SEM-BPS-sub1" xfId="91" xr:uid="{00000000-0005-0000-0000-00005B000000}"/>
    <cellStyle name="SEM-BPS-sub2" xfId="92" xr:uid="{00000000-0005-0000-0000-00005C000000}"/>
    <cellStyle name="SEM-BPS-total" xfId="93" xr:uid="{00000000-0005-0000-0000-00005D000000}"/>
    <cellStyle name="Title" xfId="94" xr:uid="{00000000-0005-0000-0000-00005E000000}"/>
    <cellStyle name="Total" xfId="95" xr:uid="{00000000-0005-0000-0000-00005F000000}"/>
    <cellStyle name="Warning Text" xfId="96" xr:uid="{00000000-0005-0000-0000-000060000000}"/>
    <cellStyle name="ZYPLAN0507" xfId="97" xr:uid="{00000000-0005-0000-0000-000061000000}"/>
    <cellStyle name="zyRazdjel" xfId="98" xr:uid="{00000000-0005-0000-0000-00006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0</xdr:row>
      <xdr:rowOff>9525</xdr:rowOff>
    </xdr:from>
    <xdr:to>
      <xdr:col>4</xdr:col>
      <xdr:colOff>600075</xdr:colOff>
      <xdr:row>3</xdr:row>
      <xdr:rowOff>57150</xdr:rowOff>
    </xdr:to>
    <xdr:pic>
      <xdr:nvPicPr>
        <xdr:cNvPr id="1027" name="Picture 1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95375" y="9525"/>
          <a:ext cx="4667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My%20Documents\PLACE-~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SMJERNICE%20FISKALNE%20POLITIKE\Na&#269;ela%202011-2013\konacni%20excel%20file\O1\SMJERNICE%20FISKALNE%20POLITIKE\Na&#269;ela%202009-2011\knjige%20aktivnosti\Rebalans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0\Pmf54\BUDGET98\NELIKVIDNO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3\Pmf60\Pmf54\BUDGET98\NELIKVIDNO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infin\Zagreb_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"/>
      <sheetName val="NOVMIR3"/>
    </sheetNames>
    <sheetDataSet>
      <sheetData sheetId="0" refreshError="1"/>
      <sheetData sheetId="1" refreshError="1">
        <row r="3">
          <cell r="E3" t="str">
            <v>TROŠKOVI ŽIV</v>
          </cell>
        </row>
        <row r="4">
          <cell r="E4">
            <v>100</v>
          </cell>
        </row>
        <row r="5">
          <cell r="A5" t="str">
            <v>I 1992.</v>
          </cell>
          <cell r="E5">
            <v>100</v>
          </cell>
        </row>
        <row r="6">
          <cell r="A6" t="str">
            <v>II</v>
          </cell>
          <cell r="E6">
            <v>113</v>
          </cell>
        </row>
        <row r="7">
          <cell r="A7" t="str">
            <v>III</v>
          </cell>
          <cell r="E7">
            <v>125.76899999999999</v>
          </cell>
        </row>
        <row r="8">
          <cell r="A8" t="str">
            <v>IV</v>
          </cell>
          <cell r="E8">
            <v>142.99935299999999</v>
          </cell>
        </row>
        <row r="9">
          <cell r="A9" t="str">
            <v>V</v>
          </cell>
          <cell r="E9">
            <v>177.89119513199995</v>
          </cell>
        </row>
        <row r="10">
          <cell r="A10" t="str">
            <v>VI</v>
          </cell>
          <cell r="E10">
            <v>204.57487440179995</v>
          </cell>
        </row>
        <row r="11">
          <cell r="A11" t="str">
            <v>VII</v>
          </cell>
          <cell r="E11">
            <v>245.08069953335635</v>
          </cell>
        </row>
        <row r="12">
          <cell r="A12" t="str">
            <v>VIII</v>
          </cell>
          <cell r="E12">
            <v>297.52796923349456</v>
          </cell>
        </row>
        <row r="13">
          <cell r="A13" t="str">
            <v>IX</v>
          </cell>
          <cell r="E13">
            <v>383.51355234197445</v>
          </cell>
        </row>
        <row r="14">
          <cell r="A14" t="str">
            <v>X</v>
          </cell>
          <cell r="E14">
            <v>530.01572933660862</v>
          </cell>
        </row>
        <row r="15">
          <cell r="A15" t="str">
            <v>XI</v>
          </cell>
          <cell r="E15">
            <v>683.72029084422513</v>
          </cell>
        </row>
        <row r="16">
          <cell r="A16" t="str">
            <v>XII</v>
          </cell>
          <cell r="E16">
            <v>856.70152442781398</v>
          </cell>
        </row>
        <row r="17">
          <cell r="A17" t="str">
            <v>I 1993.</v>
          </cell>
          <cell r="E17">
            <v>1127.419206147003</v>
          </cell>
        </row>
        <row r="18">
          <cell r="A18" t="str">
            <v>II</v>
          </cell>
          <cell r="E18">
            <v>1384.4707851485198</v>
          </cell>
        </row>
        <row r="19">
          <cell r="A19" t="str">
            <v>III</v>
          </cell>
          <cell r="E19">
            <v>1812.2722577594122</v>
          </cell>
        </row>
        <row r="20">
          <cell r="A20" t="str">
            <v>IV</v>
          </cell>
          <cell r="E20">
            <v>2201.9107931776862</v>
          </cell>
        </row>
        <row r="21">
          <cell r="A21" t="str">
            <v>V</v>
          </cell>
          <cell r="E21">
            <v>2717.1579187812645</v>
          </cell>
        </row>
        <row r="22">
          <cell r="A22" t="str">
            <v>VI</v>
          </cell>
          <cell r="E22">
            <v>3434.4876093395183</v>
          </cell>
        </row>
        <row r="23">
          <cell r="A23" t="str">
            <v>VII</v>
          </cell>
          <cell r="E23">
            <v>4334.3233629864717</v>
          </cell>
        </row>
        <row r="24">
          <cell r="A24" t="str">
            <v>VIII</v>
          </cell>
          <cell r="E24">
            <v>5703.9695456901964</v>
          </cell>
        </row>
        <row r="25">
          <cell r="A25" t="str">
            <v>IX</v>
          </cell>
          <cell r="E25">
            <v>7552.055678493818</v>
          </cell>
        </row>
        <row r="26">
          <cell r="A26" t="str">
            <v>X</v>
          </cell>
          <cell r="E26">
            <v>10210.379277323642</v>
          </cell>
        </row>
        <row r="27">
          <cell r="A27" t="str">
            <v>XI</v>
          </cell>
          <cell r="E27">
            <v>10424.797242147439</v>
          </cell>
        </row>
        <row r="28">
          <cell r="A28" t="str">
            <v>XII</v>
          </cell>
          <cell r="E28">
            <v>10487.346025600322</v>
          </cell>
        </row>
        <row r="29">
          <cell r="A29" t="str">
            <v>I 1994.</v>
          </cell>
          <cell r="E29">
            <v>10571.244793805125</v>
          </cell>
        </row>
        <row r="30">
          <cell r="A30" t="str">
            <v>II</v>
          </cell>
          <cell r="E30">
            <v>10476.103590660878</v>
          </cell>
        </row>
        <row r="31">
          <cell r="A31" t="str">
            <v>III</v>
          </cell>
          <cell r="E31">
            <v>10507.53190143286</v>
          </cell>
        </row>
        <row r="32">
          <cell r="A32" t="str">
            <v>IV</v>
          </cell>
          <cell r="E32">
            <v>10465.501773827127</v>
          </cell>
        </row>
        <row r="33">
          <cell r="A33" t="str">
            <v>V</v>
          </cell>
          <cell r="E33">
            <v>10632.949802208361</v>
          </cell>
        </row>
        <row r="34">
          <cell r="A34" t="str">
            <v>VI</v>
          </cell>
          <cell r="E34">
            <v>10622.316852406151</v>
          </cell>
        </row>
        <row r="35">
          <cell r="A35" t="str">
            <v>VII</v>
          </cell>
          <cell r="E35">
            <v>10664.806119815774</v>
          </cell>
        </row>
        <row r="36">
          <cell r="A36" t="str">
            <v>VIII</v>
          </cell>
          <cell r="E36">
            <v>10590.152476977064</v>
          </cell>
        </row>
        <row r="37">
          <cell r="A37" t="str">
            <v>IX</v>
          </cell>
          <cell r="E37">
            <v>10632.513086884972</v>
          </cell>
        </row>
        <row r="38">
          <cell r="A38" t="str">
            <v>X</v>
          </cell>
          <cell r="E38">
            <v>10643.145599971856</v>
          </cell>
        </row>
        <row r="39">
          <cell r="A39" t="str">
            <v>XI</v>
          </cell>
          <cell r="E39">
            <v>10653.788745571826</v>
          </cell>
        </row>
        <row r="40">
          <cell r="A40" t="str">
            <v>XII</v>
          </cell>
          <cell r="E40">
            <v>10749.672844281971</v>
          </cell>
        </row>
        <row r="41">
          <cell r="A41" t="str">
            <v>I 1995.</v>
          </cell>
          <cell r="E41">
            <v>10835.670227036228</v>
          </cell>
        </row>
        <row r="42">
          <cell r="A42" t="str">
            <v>II</v>
          </cell>
          <cell r="E42">
            <v>10944.02692930659</v>
          </cell>
        </row>
        <row r="43">
          <cell r="A43" t="str">
            <v>III</v>
          </cell>
          <cell r="E43">
            <v>10987.803037023818</v>
          </cell>
        </row>
        <row r="71">
          <cell r="U71" t="str">
            <v>VII</v>
          </cell>
          <cell r="V71">
            <v>3.5655999999999999</v>
          </cell>
          <cell r="W71">
            <v>3.5699000000000001</v>
          </cell>
          <cell r="X71">
            <v>3.5638999999999998</v>
          </cell>
        </row>
        <row r="72">
          <cell r="U72" t="str">
            <v>VIII</v>
          </cell>
          <cell r="V72">
            <v>3.5632999999999999</v>
          </cell>
          <cell r="W72">
            <v>3.5611000000000002</v>
          </cell>
          <cell r="X72">
            <v>3.5577999999999999</v>
          </cell>
        </row>
        <row r="73">
          <cell r="U73" t="str">
            <v>IX</v>
          </cell>
          <cell r="V73">
            <v>3.5508000000000002</v>
          </cell>
          <cell r="W73">
            <v>3.5495000000000001</v>
          </cell>
          <cell r="X73">
            <v>3.5436999999999999</v>
          </cell>
        </row>
        <row r="74">
          <cell r="U74" t="str">
            <v>X</v>
          </cell>
          <cell r="V74">
            <v>3.5432999999999999</v>
          </cell>
          <cell r="W74">
            <v>3.5390000000000001</v>
          </cell>
          <cell r="X74">
            <v>3.5337999999999998</v>
          </cell>
        </row>
        <row r="75">
          <cell r="U75" t="str">
            <v>XI</v>
          </cell>
          <cell r="V75">
            <v>3.5247999999999999</v>
          </cell>
          <cell r="W75">
            <v>3.5253000000000001</v>
          </cell>
          <cell r="X75">
            <v>3.5236000000000001</v>
          </cell>
        </row>
        <row r="76">
          <cell r="U76" t="str">
            <v>XII</v>
          </cell>
          <cell r="V76">
            <v>3.5270999999999999</v>
          </cell>
          <cell r="W76">
            <v>3.5234000000000001</v>
          </cell>
          <cell r="X76">
            <v>3.5196999999999998</v>
          </cell>
        </row>
        <row r="77">
          <cell r="U77" t="str">
            <v>I 98</v>
          </cell>
          <cell r="V77">
            <v>3.5148999999999999</v>
          </cell>
          <cell r="W77">
            <v>3.5104000000000002</v>
          </cell>
          <cell r="X77">
            <v>3.5154999999999998</v>
          </cell>
        </row>
        <row r="78">
          <cell r="U78" t="str">
            <v>II</v>
          </cell>
          <cell r="V78">
            <v>3.5204</v>
          </cell>
          <cell r="W78">
            <v>3.5167000000000002</v>
          </cell>
          <cell r="X78">
            <v>3.5158999999999998</v>
          </cell>
        </row>
        <row r="79">
          <cell r="U79" t="str">
            <v>III</v>
          </cell>
          <cell r="V79">
            <v>3.5232999999999999</v>
          </cell>
          <cell r="W79">
            <v>3.5247999999999999</v>
          </cell>
          <cell r="X79">
            <v>3.5259999999999998</v>
          </cell>
        </row>
        <row r="80">
          <cell r="U80" t="str">
            <v>IV</v>
          </cell>
          <cell r="V80">
            <v>3.5419999999999998</v>
          </cell>
          <cell r="W80">
            <v>3.5529000000000002</v>
          </cell>
          <cell r="X80">
            <v>3.5558000000000001</v>
          </cell>
        </row>
        <row r="81">
          <cell r="U81" t="str">
            <v>V</v>
          </cell>
          <cell r="V81">
            <v>3.5709</v>
          </cell>
          <cell r="W81">
            <v>3.5748000000000002</v>
          </cell>
          <cell r="X81">
            <v>3.6051000000000002</v>
          </cell>
        </row>
        <row r="82">
          <cell r="U82" t="str">
            <v>VI</v>
          </cell>
          <cell r="V82">
            <v>3.6251000000000002</v>
          </cell>
          <cell r="W82">
            <v>3.6293000000000002</v>
          </cell>
          <cell r="X82">
            <v>3.6315</v>
          </cell>
        </row>
        <row r="83">
          <cell r="U83" t="str">
            <v>VII</v>
          </cell>
          <cell r="V83">
            <v>3.6358000000000001</v>
          </cell>
          <cell r="W83">
            <v>3.6415000000000002</v>
          </cell>
          <cell r="X83">
            <v>3.6312000000000002</v>
          </cell>
        </row>
        <row r="84">
          <cell r="U84" t="str">
            <v>VIII</v>
          </cell>
          <cell r="V84">
            <v>3.6251000000000002</v>
          </cell>
          <cell r="W84">
            <v>3.6113</v>
          </cell>
          <cell r="X84">
            <v>3.5964</v>
          </cell>
        </row>
        <row r="85">
          <cell r="U85" t="str">
            <v>IX</v>
          </cell>
          <cell r="W85">
            <v>3.6278000000000001</v>
          </cell>
          <cell r="X85">
            <v>3.6440999999999999</v>
          </cell>
        </row>
        <row r="86">
          <cell r="U86" t="str">
            <v>X</v>
          </cell>
          <cell r="W86">
            <v>3.6996000000000002</v>
          </cell>
          <cell r="X86">
            <v>3.7141000000000002</v>
          </cell>
        </row>
        <row r="87">
          <cell r="U87" t="str">
            <v>XI</v>
          </cell>
          <cell r="W87">
            <v>3.7338</v>
          </cell>
          <cell r="X87">
            <v>3.7321</v>
          </cell>
        </row>
        <row r="88">
          <cell r="U88" t="str">
            <v>XII</v>
          </cell>
          <cell r="W88">
            <v>3.7362000000000002</v>
          </cell>
          <cell r="X88">
            <v>3.7406000000000001</v>
          </cell>
        </row>
        <row r="89">
          <cell r="U89" t="str">
            <v>I</v>
          </cell>
          <cell r="W89">
            <v>3.7435999999999998</v>
          </cell>
          <cell r="X89">
            <v>3.75</v>
          </cell>
        </row>
        <row r="92">
          <cell r="V92">
            <v>116.91336258149165</v>
          </cell>
          <cell r="W92">
            <v>116.18659522181049</v>
          </cell>
          <cell r="X92">
            <v>112.44273258660445</v>
          </cell>
          <cell r="Y92">
            <v>112.3335673116552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osnovni"/>
      <sheetName val="32 materijalni rashodi"/>
      <sheetName val="31 rashodi za zaposlene"/>
      <sheetName val="55 izdaci za otplatu gl za VP"/>
      <sheetName val="54 izdaci za otplatu gl prim z"/>
      <sheetName val="53 izdaci za dionice i udjele"/>
      <sheetName val="51 izdaci za dane zajmove"/>
      <sheetName val="45 dodatna ulaganja na nefin im"/>
      <sheetName val="44 strateške zalihe"/>
      <sheetName val="43 nabava plemenitih metala..."/>
      <sheetName val="42 nabava proizvedene dug. im."/>
      <sheetName val="41 nabava neproizvedene imovine"/>
      <sheetName val="34 financijski rashodi"/>
      <sheetName val="35 subvencije"/>
      <sheetName val="36 pomoći"/>
      <sheetName val="37 socijalne naknade"/>
      <sheetName val="38 ostali rashodi"/>
      <sheetName val="subvencije poljoprivredi"/>
      <sheetName val="subvencije HŽ-u"/>
      <sheetName val="subvencije brodogradnji"/>
      <sheetName val="subvencije vodenom prometu"/>
      <sheetName val="subvencije cestovnom prometu"/>
      <sheetName val="subvencije zračnom prometu"/>
      <sheetName val="subvencije zapošljavanju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greb_Z"/>
    </sheetNames>
    <definedNames>
      <definedName name="IdiNa1"/>
      <definedName name="IdiNa10"/>
      <definedName name="IdiNa11"/>
      <definedName name="IdiNa12"/>
      <definedName name="IdiNa13"/>
      <definedName name="IdiNa14"/>
      <definedName name="IdiNa15"/>
      <definedName name="IdiNa16"/>
      <definedName name="IdiNa17"/>
      <definedName name="IdiNa18"/>
      <definedName name="IdiNa19"/>
      <definedName name="IdiNa2"/>
      <definedName name="IdiNa20"/>
      <definedName name="IdiNa21"/>
      <definedName name="IdiNa22"/>
      <definedName name="IdiNa23"/>
      <definedName name="IdiNa24"/>
      <definedName name="IdiNa25"/>
      <definedName name="IdiNa26"/>
      <definedName name="IdiNa27"/>
      <definedName name="IdiNa28"/>
      <definedName name="IdiNa29"/>
      <definedName name="IdiNa3"/>
      <definedName name="IdiNa30"/>
      <definedName name="IdiNa31"/>
      <definedName name="IdiNa32"/>
      <definedName name="IdiNa33"/>
      <definedName name="IdiNa34"/>
      <definedName name="IdiNa35"/>
      <definedName name="IdiNa4"/>
      <definedName name="IdiNa5"/>
      <definedName name="IdiNa6"/>
      <definedName name="IdiNa7"/>
      <definedName name="IdiNa8"/>
      <definedName name="IdiNa9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7"/>
  <sheetViews>
    <sheetView tabSelected="1" topLeftCell="D94" zoomScaleNormal="100" workbookViewId="0">
      <selection activeCell="K103" sqref="K103"/>
    </sheetView>
  </sheetViews>
  <sheetFormatPr defaultColWidth="9.109375" defaultRowHeight="13.2" x14ac:dyDescent="0.25"/>
  <cols>
    <col min="1" max="1" width="10.109375" style="1" hidden="1" customWidth="1"/>
    <col min="2" max="2" width="2.109375" style="1" hidden="1" customWidth="1"/>
    <col min="3" max="3" width="5.6640625" style="2" hidden="1" customWidth="1"/>
    <col min="4" max="4" width="14.44140625" style="2" customWidth="1"/>
    <col min="5" max="5" width="21.109375" style="2" customWidth="1"/>
    <col min="6" max="6" width="13.5546875" style="1" customWidth="1"/>
    <col min="7" max="7" width="50.6640625" style="1" customWidth="1"/>
    <col min="8" max="9" width="14.44140625" style="59" customWidth="1"/>
    <col min="10" max="10" width="15.77734375" style="1" bestFit="1" customWidth="1"/>
    <col min="11" max="11" width="15.33203125" style="1" bestFit="1" customWidth="1"/>
    <col min="12" max="12" width="9.44140625" style="3" customWidth="1"/>
    <col min="13" max="13" width="54" style="4" customWidth="1"/>
    <col min="14" max="16384" width="9.109375" style="1"/>
  </cols>
  <sheetData>
    <row r="1" spans="1:13" x14ac:dyDescent="0.25">
      <c r="D1" s="1"/>
      <c r="E1" s="67"/>
      <c r="F1" s="67"/>
      <c r="G1" s="67"/>
      <c r="H1" s="67"/>
      <c r="I1" s="63"/>
      <c r="J1" s="2"/>
    </row>
    <row r="2" spans="1:13" x14ac:dyDescent="0.25">
      <c r="D2" s="1"/>
      <c r="E2" s="67"/>
      <c r="F2" s="67"/>
      <c r="G2" s="67"/>
      <c r="H2" s="67"/>
      <c r="I2" s="63"/>
      <c r="J2" s="2"/>
    </row>
    <row r="3" spans="1:13" ht="19.5" customHeight="1" x14ac:dyDescent="0.25">
      <c r="D3" s="1"/>
      <c r="E3" s="67"/>
      <c r="F3" s="67"/>
      <c r="G3" s="67"/>
      <c r="H3" s="67"/>
      <c r="I3" s="63"/>
      <c r="J3" s="2"/>
    </row>
    <row r="4" spans="1:13" ht="17.25" customHeight="1" x14ac:dyDescent="0.25">
      <c r="D4" s="75" t="s">
        <v>125</v>
      </c>
      <c r="E4" s="75"/>
      <c r="F4" s="5"/>
      <c r="G4" s="5"/>
      <c r="H4" s="57"/>
      <c r="I4" s="57"/>
      <c r="J4" s="5"/>
    </row>
    <row r="5" spans="1:13" ht="13.8" x14ac:dyDescent="0.25">
      <c r="D5" s="73" t="s">
        <v>126</v>
      </c>
      <c r="E5" s="73"/>
      <c r="F5" s="6"/>
      <c r="G5" s="5"/>
      <c r="H5" s="57"/>
      <c r="I5" s="57"/>
      <c r="J5" s="5"/>
    </row>
    <row r="6" spans="1:13" ht="13.8" x14ac:dyDescent="0.25">
      <c r="D6" s="75" t="s">
        <v>132</v>
      </c>
      <c r="E6" s="75"/>
      <c r="F6" s="5"/>
      <c r="G6" s="6"/>
      <c r="H6" s="58"/>
      <c r="I6" s="58"/>
      <c r="J6" s="6"/>
    </row>
    <row r="7" spans="1:13" ht="13.8" x14ac:dyDescent="0.25">
      <c r="D7" s="73" t="s">
        <v>127</v>
      </c>
      <c r="E7" s="73"/>
      <c r="F7" s="6"/>
      <c r="G7" s="6"/>
      <c r="H7" s="58"/>
      <c r="I7" s="58"/>
      <c r="J7" s="6"/>
    </row>
    <row r="9" spans="1:13" s="7" customFormat="1" ht="18.75" customHeight="1" x14ac:dyDescent="0.25">
      <c r="C9" s="8"/>
      <c r="D9" s="68" t="s">
        <v>281</v>
      </c>
      <c r="E9" s="68"/>
      <c r="F9" s="68"/>
      <c r="G9" s="68"/>
      <c r="H9" s="68"/>
      <c r="I9" s="68"/>
      <c r="J9" s="68"/>
      <c r="K9" s="68"/>
      <c r="L9" s="68"/>
      <c r="M9" s="68"/>
    </row>
    <row r="10" spans="1:13" ht="12.75" customHeight="1" x14ac:dyDescent="0.25">
      <c r="G10" s="9"/>
    </row>
    <row r="11" spans="1:13" ht="29.25" customHeight="1" x14ac:dyDescent="0.25">
      <c r="A11" s="10" t="s">
        <v>0</v>
      </c>
      <c r="B11" s="10"/>
      <c r="C11" s="10"/>
      <c r="D11" s="11" t="s">
        <v>1</v>
      </c>
      <c r="E11" s="11" t="s">
        <v>2</v>
      </c>
      <c r="F11" s="12" t="s">
        <v>26</v>
      </c>
      <c r="G11" s="12" t="s">
        <v>25</v>
      </c>
      <c r="H11" s="60" t="s">
        <v>282</v>
      </c>
      <c r="I11" s="60" t="s">
        <v>283</v>
      </c>
      <c r="J11" s="12" t="s">
        <v>284</v>
      </c>
      <c r="K11" s="12" t="s">
        <v>285</v>
      </c>
      <c r="L11" s="76" t="s">
        <v>24</v>
      </c>
      <c r="M11" s="76"/>
    </row>
    <row r="12" spans="1:13" ht="25.5" customHeight="1" x14ac:dyDescent="0.25">
      <c r="A12" s="13"/>
      <c r="B12" s="13"/>
      <c r="C12" s="14"/>
      <c r="D12" s="70"/>
      <c r="E12" s="15"/>
      <c r="F12" s="16" t="s">
        <v>66</v>
      </c>
      <c r="G12" s="17" t="s">
        <v>178</v>
      </c>
      <c r="H12" s="26">
        <f>SUM(H13:H13)</f>
        <v>0</v>
      </c>
      <c r="I12" s="26">
        <f t="shared" ref="I12:J12" si="0">SUM(I13:I13)</f>
        <v>0</v>
      </c>
      <c r="J12" s="26">
        <f t="shared" si="0"/>
        <v>0</v>
      </c>
      <c r="K12" s="26">
        <v>0</v>
      </c>
      <c r="L12" s="18"/>
      <c r="M12" s="19"/>
    </row>
    <row r="13" spans="1:13" ht="109.8" customHeight="1" x14ac:dyDescent="0.25">
      <c r="A13" s="13"/>
      <c r="B13" s="13"/>
      <c r="C13" s="14"/>
      <c r="D13" s="70"/>
      <c r="E13" s="15" t="s">
        <v>250</v>
      </c>
      <c r="F13" s="20" t="s">
        <v>179</v>
      </c>
      <c r="G13" s="21" t="s">
        <v>180</v>
      </c>
      <c r="H13" s="23">
        <v>0</v>
      </c>
      <c r="I13" s="23">
        <v>0</v>
      </c>
      <c r="J13" s="23">
        <v>0</v>
      </c>
      <c r="K13" s="23">
        <v>0</v>
      </c>
      <c r="L13" s="22" t="s">
        <v>41</v>
      </c>
      <c r="M13" s="24" t="s">
        <v>181</v>
      </c>
    </row>
    <row r="14" spans="1:13" ht="30" customHeight="1" x14ac:dyDescent="0.25">
      <c r="A14" s="13"/>
      <c r="B14" s="13"/>
      <c r="C14" s="14"/>
      <c r="D14" s="69" t="s">
        <v>243</v>
      </c>
      <c r="E14" s="82" t="s">
        <v>128</v>
      </c>
      <c r="F14" s="16" t="s">
        <v>97</v>
      </c>
      <c r="G14" s="25" t="s">
        <v>140</v>
      </c>
      <c r="H14" s="26">
        <f>SUM(H15:H18)</f>
        <v>1380500</v>
      </c>
      <c r="I14" s="26">
        <f t="shared" ref="I14:J14" si="1">SUM(I15:I18)</f>
        <v>1380500</v>
      </c>
      <c r="J14" s="26">
        <f t="shared" si="1"/>
        <v>1114395.1700000002</v>
      </c>
      <c r="K14" s="26">
        <f>J14/I14*100</f>
        <v>80.72402535313293</v>
      </c>
      <c r="L14" s="18"/>
      <c r="M14" s="19"/>
    </row>
    <row r="15" spans="1:13" x14ac:dyDescent="0.25">
      <c r="A15" s="13" t="s">
        <v>6</v>
      </c>
      <c r="B15" s="13" t="s">
        <v>4</v>
      </c>
      <c r="C15" s="14"/>
      <c r="D15" s="70"/>
      <c r="E15" s="83"/>
      <c r="F15" s="20" t="s">
        <v>141</v>
      </c>
      <c r="G15" s="21" t="s">
        <v>142</v>
      </c>
      <c r="H15" s="23">
        <v>435500</v>
      </c>
      <c r="I15" s="23">
        <v>435500</v>
      </c>
      <c r="J15" s="23">
        <v>357302.59</v>
      </c>
      <c r="K15" s="23">
        <f>J15/I15*100</f>
        <v>82.044222732491392</v>
      </c>
      <c r="L15" s="20" t="s">
        <v>11</v>
      </c>
      <c r="M15" s="27" t="s">
        <v>98</v>
      </c>
    </row>
    <row r="16" spans="1:13" ht="26.4" x14ac:dyDescent="0.25">
      <c r="A16" s="13" t="s">
        <v>6</v>
      </c>
      <c r="B16" s="13" t="s">
        <v>4</v>
      </c>
      <c r="C16" s="14"/>
      <c r="D16" s="70"/>
      <c r="E16" s="83"/>
      <c r="F16" s="20" t="s">
        <v>99</v>
      </c>
      <c r="G16" s="21" t="s">
        <v>143</v>
      </c>
      <c r="H16" s="23">
        <v>680000</v>
      </c>
      <c r="I16" s="23">
        <v>680000</v>
      </c>
      <c r="J16" s="23">
        <v>621203.04</v>
      </c>
      <c r="K16" s="23">
        <f t="shared" ref="K16:K27" si="2">J16/I16*100</f>
        <v>91.353388235294119</v>
      </c>
      <c r="L16" s="20" t="s">
        <v>27</v>
      </c>
      <c r="M16" s="27" t="s">
        <v>194</v>
      </c>
    </row>
    <row r="17" spans="1:13" x14ac:dyDescent="0.25">
      <c r="A17" s="13"/>
      <c r="B17" s="13"/>
      <c r="C17" s="14"/>
      <c r="D17" s="70"/>
      <c r="E17" s="83"/>
      <c r="F17" s="28" t="s">
        <v>144</v>
      </c>
      <c r="G17" s="29" t="s">
        <v>145</v>
      </c>
      <c r="H17" s="23">
        <v>25000</v>
      </c>
      <c r="I17" s="23">
        <v>25000</v>
      </c>
      <c r="J17" s="23">
        <v>22362.86</v>
      </c>
      <c r="K17" s="23">
        <f t="shared" si="2"/>
        <v>89.451440000000005</v>
      </c>
      <c r="L17" s="20" t="s">
        <v>12</v>
      </c>
      <c r="M17" s="27" t="s">
        <v>146</v>
      </c>
    </row>
    <row r="18" spans="1:13" x14ac:dyDescent="0.25">
      <c r="A18" s="13"/>
      <c r="B18" s="13"/>
      <c r="C18" s="14"/>
      <c r="D18" s="70"/>
      <c r="E18" s="83"/>
      <c r="F18" s="28" t="s">
        <v>147</v>
      </c>
      <c r="G18" s="29" t="s">
        <v>148</v>
      </c>
      <c r="H18" s="23">
        <v>240000</v>
      </c>
      <c r="I18" s="23">
        <v>240000</v>
      </c>
      <c r="J18" s="23">
        <v>113526.68</v>
      </c>
      <c r="K18" s="23">
        <f t="shared" si="2"/>
        <v>47.302783333333331</v>
      </c>
      <c r="L18" s="20" t="s">
        <v>42</v>
      </c>
      <c r="M18" s="27" t="s">
        <v>149</v>
      </c>
    </row>
    <row r="19" spans="1:13" ht="27.6" x14ac:dyDescent="0.25">
      <c r="A19" s="13" t="s">
        <v>6</v>
      </c>
      <c r="B19" s="13" t="s">
        <v>4</v>
      </c>
      <c r="C19" s="14"/>
      <c r="D19" s="70"/>
      <c r="E19" s="83"/>
      <c r="F19" s="16" t="s">
        <v>7</v>
      </c>
      <c r="G19" s="17" t="s">
        <v>150</v>
      </c>
      <c r="H19" s="26">
        <f>SUM(H20:H27)</f>
        <v>1145000</v>
      </c>
      <c r="I19" s="26">
        <f t="shared" ref="I19:J19" si="3">SUM(I20:I27)</f>
        <v>1145000</v>
      </c>
      <c r="J19" s="26">
        <f t="shared" si="3"/>
        <v>835071.16</v>
      </c>
      <c r="K19" s="26">
        <f>J19/I19*100</f>
        <v>72.931979039301311</v>
      </c>
      <c r="L19" s="20"/>
      <c r="M19" s="30"/>
    </row>
    <row r="20" spans="1:13" x14ac:dyDescent="0.25">
      <c r="A20" s="13"/>
      <c r="B20" s="13"/>
      <c r="C20" s="14"/>
      <c r="D20" s="70"/>
      <c r="E20" s="83"/>
      <c r="F20" s="20" t="s">
        <v>94</v>
      </c>
      <c r="G20" s="21" t="s">
        <v>151</v>
      </c>
      <c r="H20" s="23">
        <v>270000</v>
      </c>
      <c r="I20" s="23">
        <v>270000</v>
      </c>
      <c r="J20" s="23">
        <v>205935.63</v>
      </c>
      <c r="K20" s="23">
        <f t="shared" si="2"/>
        <v>76.272455555555567</v>
      </c>
      <c r="L20" s="20" t="s">
        <v>10</v>
      </c>
      <c r="M20" s="27" t="s">
        <v>152</v>
      </c>
    </row>
    <row r="21" spans="1:13" ht="52.8" x14ac:dyDescent="0.25">
      <c r="A21" s="13"/>
      <c r="B21" s="13"/>
      <c r="C21" s="14"/>
      <c r="D21" s="70"/>
      <c r="E21" s="83"/>
      <c r="F21" s="20" t="s">
        <v>95</v>
      </c>
      <c r="G21" s="21" t="s">
        <v>153</v>
      </c>
      <c r="H21" s="23">
        <v>220000</v>
      </c>
      <c r="I21" s="23">
        <v>220000</v>
      </c>
      <c r="J21" s="23">
        <v>139341.85</v>
      </c>
      <c r="K21" s="23">
        <f t="shared" si="2"/>
        <v>63.337204545454554</v>
      </c>
      <c r="L21" s="20" t="s">
        <v>13</v>
      </c>
      <c r="M21" s="27" t="s">
        <v>154</v>
      </c>
    </row>
    <row r="22" spans="1:13" x14ac:dyDescent="0.25">
      <c r="A22" s="13"/>
      <c r="B22" s="13"/>
      <c r="C22" s="14"/>
      <c r="D22" s="70"/>
      <c r="E22" s="83"/>
      <c r="F22" s="20" t="s">
        <v>257</v>
      </c>
      <c r="G22" s="21" t="s">
        <v>258</v>
      </c>
      <c r="H22" s="23">
        <v>25000</v>
      </c>
      <c r="I22" s="23">
        <v>25000</v>
      </c>
      <c r="J22" s="23">
        <v>18118.09</v>
      </c>
      <c r="K22" s="23">
        <f t="shared" si="2"/>
        <v>72.472360000000009</v>
      </c>
      <c r="L22" s="20" t="s">
        <v>43</v>
      </c>
      <c r="M22" s="27" t="s">
        <v>259</v>
      </c>
    </row>
    <row r="23" spans="1:13" ht="26.4" x14ac:dyDescent="0.25">
      <c r="A23" s="13"/>
      <c r="B23" s="13"/>
      <c r="C23" s="14"/>
      <c r="D23" s="70"/>
      <c r="E23" s="83"/>
      <c r="F23" s="20" t="s">
        <v>155</v>
      </c>
      <c r="G23" s="21" t="s">
        <v>156</v>
      </c>
      <c r="H23" s="23">
        <v>50000</v>
      </c>
      <c r="I23" s="23">
        <v>50000</v>
      </c>
      <c r="J23" s="23">
        <v>43412.5</v>
      </c>
      <c r="K23" s="23">
        <f t="shared" si="2"/>
        <v>86.825000000000003</v>
      </c>
      <c r="L23" s="20" t="s">
        <v>92</v>
      </c>
      <c r="M23" s="27" t="s">
        <v>157</v>
      </c>
    </row>
    <row r="24" spans="1:13" ht="26.4" x14ac:dyDescent="0.25">
      <c r="A24" s="13" t="s">
        <v>6</v>
      </c>
      <c r="B24" s="13" t="s">
        <v>4</v>
      </c>
      <c r="C24" s="14"/>
      <c r="D24" s="70"/>
      <c r="E24" s="83"/>
      <c r="F24" s="20" t="s">
        <v>158</v>
      </c>
      <c r="G24" s="21" t="s">
        <v>90</v>
      </c>
      <c r="H24" s="23">
        <v>390000</v>
      </c>
      <c r="I24" s="23">
        <v>390000</v>
      </c>
      <c r="J24" s="23">
        <v>346233.75</v>
      </c>
      <c r="K24" s="23">
        <f t="shared" si="2"/>
        <v>88.777884615384622</v>
      </c>
      <c r="L24" s="20" t="s">
        <v>44</v>
      </c>
      <c r="M24" s="27" t="s">
        <v>267</v>
      </c>
    </row>
    <row r="25" spans="1:13" ht="26.4" x14ac:dyDescent="0.25">
      <c r="A25" s="13" t="s">
        <v>6</v>
      </c>
      <c r="B25" s="13" t="s">
        <v>4</v>
      </c>
      <c r="C25" s="14"/>
      <c r="D25" s="70"/>
      <c r="E25" s="83"/>
      <c r="F25" s="20" t="s">
        <v>159</v>
      </c>
      <c r="G25" s="21" t="s">
        <v>91</v>
      </c>
      <c r="H25" s="23">
        <v>50000</v>
      </c>
      <c r="I25" s="23">
        <v>50000</v>
      </c>
      <c r="J25" s="23">
        <v>29909</v>
      </c>
      <c r="K25" s="23">
        <f t="shared" si="2"/>
        <v>59.818000000000005</v>
      </c>
      <c r="L25" s="20" t="s">
        <v>45</v>
      </c>
      <c r="M25" s="27" t="s">
        <v>242</v>
      </c>
    </row>
    <row r="26" spans="1:13" ht="56.4" customHeight="1" x14ac:dyDescent="0.25">
      <c r="A26" s="13"/>
      <c r="B26" s="13"/>
      <c r="C26" s="14"/>
      <c r="D26" s="70"/>
      <c r="E26" s="83"/>
      <c r="F26" s="20" t="s">
        <v>160</v>
      </c>
      <c r="G26" s="21" t="s">
        <v>161</v>
      </c>
      <c r="H26" s="23">
        <v>115000</v>
      </c>
      <c r="I26" s="23">
        <v>115000</v>
      </c>
      <c r="J26" s="23">
        <v>52120.34</v>
      </c>
      <c r="K26" s="23">
        <f t="shared" si="2"/>
        <v>45.322034782608696</v>
      </c>
      <c r="L26" s="20" t="s">
        <v>263</v>
      </c>
      <c r="M26" s="27" t="s">
        <v>162</v>
      </c>
    </row>
    <row r="27" spans="1:13" x14ac:dyDescent="0.25">
      <c r="A27" s="13"/>
      <c r="B27" s="13"/>
      <c r="C27" s="14"/>
      <c r="D27" s="70"/>
      <c r="E27" s="84"/>
      <c r="F27" s="20" t="s">
        <v>260</v>
      </c>
      <c r="G27" s="21" t="s">
        <v>261</v>
      </c>
      <c r="H27" s="23">
        <v>25000</v>
      </c>
      <c r="I27" s="23">
        <v>25000</v>
      </c>
      <c r="J27" s="23">
        <v>0</v>
      </c>
      <c r="K27" s="23">
        <f t="shared" si="2"/>
        <v>0</v>
      </c>
      <c r="L27" s="20" t="s">
        <v>269</v>
      </c>
      <c r="M27" s="27" t="s">
        <v>270</v>
      </c>
    </row>
    <row r="28" spans="1:13" ht="30" customHeight="1" x14ac:dyDescent="0.25">
      <c r="A28" s="13" t="s">
        <v>6</v>
      </c>
      <c r="B28" s="13" t="s">
        <v>4</v>
      </c>
      <c r="C28" s="14"/>
      <c r="D28" s="70"/>
      <c r="E28" s="69" t="s">
        <v>35</v>
      </c>
      <c r="F28" s="16" t="s">
        <v>30</v>
      </c>
      <c r="G28" s="17" t="s">
        <v>174</v>
      </c>
      <c r="H28" s="26">
        <f>SUM(H29:H30)</f>
        <v>51000</v>
      </c>
      <c r="I28" s="26">
        <f t="shared" ref="I28:J28" si="4">SUM(I29:I30)</f>
        <v>51000</v>
      </c>
      <c r="J28" s="26">
        <f t="shared" si="4"/>
        <v>18143</v>
      </c>
      <c r="K28" s="26">
        <f>J28/I28*100</f>
        <v>35.574509803921565</v>
      </c>
      <c r="L28" s="31"/>
      <c r="M28" s="30"/>
    </row>
    <row r="29" spans="1:13" x14ac:dyDescent="0.25">
      <c r="A29" s="13" t="s">
        <v>6</v>
      </c>
      <c r="B29" s="13" t="s">
        <v>4</v>
      </c>
      <c r="C29" s="14"/>
      <c r="D29" s="70"/>
      <c r="E29" s="70"/>
      <c r="F29" s="20" t="s">
        <v>70</v>
      </c>
      <c r="G29" s="24" t="s">
        <v>170</v>
      </c>
      <c r="H29" s="23">
        <v>1000</v>
      </c>
      <c r="I29" s="23">
        <v>1000</v>
      </c>
      <c r="J29" s="23">
        <v>0</v>
      </c>
      <c r="K29" s="23">
        <v>0</v>
      </c>
      <c r="L29" s="20" t="s">
        <v>28</v>
      </c>
      <c r="M29" s="27" t="s">
        <v>171</v>
      </c>
    </row>
    <row r="30" spans="1:13" x14ac:dyDescent="0.25">
      <c r="A30" s="13"/>
      <c r="B30" s="13"/>
      <c r="C30" s="14"/>
      <c r="D30" s="70"/>
      <c r="E30" s="70"/>
      <c r="F30" s="20" t="s">
        <v>68</v>
      </c>
      <c r="G30" s="24" t="s">
        <v>172</v>
      </c>
      <c r="H30" s="23">
        <v>50000</v>
      </c>
      <c r="I30" s="23">
        <v>50000</v>
      </c>
      <c r="J30" s="23">
        <v>18143</v>
      </c>
      <c r="K30" s="23">
        <f t="shared" ref="K30" si="5">J30/I30*100</f>
        <v>36.286000000000001</v>
      </c>
      <c r="L30" s="20" t="s">
        <v>46</v>
      </c>
      <c r="M30" s="27" t="s">
        <v>173</v>
      </c>
    </row>
    <row r="31" spans="1:13" ht="27.6" x14ac:dyDescent="0.25">
      <c r="A31" s="13"/>
      <c r="B31" s="13"/>
      <c r="C31" s="14"/>
      <c r="D31" s="70"/>
      <c r="E31" s="70"/>
      <c r="F31" s="16" t="s">
        <v>14</v>
      </c>
      <c r="G31" s="17" t="s">
        <v>175</v>
      </c>
      <c r="H31" s="26">
        <f>SUM(H32:H32)</f>
        <v>0</v>
      </c>
      <c r="I31" s="26">
        <f t="shared" ref="I31:J31" si="6">SUM(I32:I32)</f>
        <v>0</v>
      </c>
      <c r="J31" s="26">
        <f t="shared" si="6"/>
        <v>0</v>
      </c>
      <c r="K31" s="26">
        <v>0</v>
      </c>
      <c r="L31" s="20"/>
      <c r="M31" s="27"/>
    </row>
    <row r="32" spans="1:13" ht="26.4" x14ac:dyDescent="0.25">
      <c r="A32" s="13"/>
      <c r="B32" s="13"/>
      <c r="C32" s="14"/>
      <c r="D32" s="70"/>
      <c r="E32" s="72"/>
      <c r="F32" s="20" t="s">
        <v>176</v>
      </c>
      <c r="G32" s="24" t="s">
        <v>177</v>
      </c>
      <c r="H32" s="23">
        <v>0</v>
      </c>
      <c r="I32" s="23">
        <v>0</v>
      </c>
      <c r="J32" s="23">
        <v>0</v>
      </c>
      <c r="K32" s="23">
        <f t="shared" ref="K32" si="7">H32+J32</f>
        <v>0</v>
      </c>
      <c r="L32" s="20" t="s">
        <v>69</v>
      </c>
      <c r="M32" s="27" t="s">
        <v>182</v>
      </c>
    </row>
    <row r="33" spans="1:13" x14ac:dyDescent="0.25">
      <c r="A33" s="13"/>
      <c r="B33" s="13"/>
      <c r="C33" s="14"/>
      <c r="D33" s="32"/>
      <c r="E33" s="33"/>
      <c r="F33" s="34"/>
      <c r="G33" s="35"/>
      <c r="H33" s="61"/>
      <c r="I33" s="61"/>
      <c r="J33" s="36"/>
      <c r="K33" s="36"/>
      <c r="L33" s="34"/>
      <c r="M33" s="37"/>
    </row>
    <row r="34" spans="1:13" x14ac:dyDescent="0.25">
      <c r="A34" s="13"/>
      <c r="B34" s="13"/>
      <c r="C34" s="14"/>
      <c r="D34" s="32"/>
      <c r="E34" s="33"/>
      <c r="F34" s="34"/>
      <c r="G34" s="35"/>
      <c r="H34" s="61"/>
      <c r="I34" s="61"/>
      <c r="J34" s="36"/>
      <c r="K34" s="36"/>
      <c r="L34" s="34"/>
      <c r="M34" s="37"/>
    </row>
    <row r="35" spans="1:13" x14ac:dyDescent="0.25">
      <c r="A35" s="13"/>
      <c r="B35" s="13"/>
      <c r="C35" s="14"/>
      <c r="D35" s="32"/>
      <c r="E35" s="33"/>
      <c r="F35" s="34"/>
      <c r="G35" s="35"/>
      <c r="H35" s="61"/>
      <c r="I35" s="61"/>
      <c r="J35" s="36"/>
      <c r="K35" s="36"/>
      <c r="L35" s="34"/>
      <c r="M35" s="37"/>
    </row>
    <row r="36" spans="1:13" x14ac:dyDescent="0.25">
      <c r="A36" s="13"/>
      <c r="B36" s="13"/>
      <c r="C36" s="14"/>
      <c r="D36" s="38"/>
      <c r="E36" s="33"/>
      <c r="F36" s="34"/>
      <c r="G36" s="35"/>
      <c r="H36" s="61"/>
      <c r="I36" s="61"/>
      <c r="J36" s="36"/>
      <c r="K36" s="36"/>
      <c r="L36" s="34"/>
      <c r="M36" s="37"/>
    </row>
    <row r="37" spans="1:13" x14ac:dyDescent="0.25">
      <c r="A37" s="13"/>
      <c r="B37" s="13"/>
      <c r="C37" s="14"/>
      <c r="D37" s="38"/>
      <c r="E37" s="33"/>
      <c r="F37" s="34"/>
      <c r="G37" s="35"/>
      <c r="H37" s="61"/>
      <c r="I37" s="61"/>
      <c r="J37" s="36"/>
      <c r="K37" s="36"/>
      <c r="L37" s="34"/>
      <c r="M37" s="37"/>
    </row>
    <row r="38" spans="1:13" x14ac:dyDescent="0.25">
      <c r="A38" s="13"/>
      <c r="B38" s="13"/>
      <c r="C38" s="14"/>
      <c r="D38" s="38"/>
      <c r="E38" s="33"/>
      <c r="F38" s="34"/>
      <c r="G38" s="35"/>
      <c r="H38" s="61"/>
      <c r="I38" s="61"/>
      <c r="J38" s="36"/>
      <c r="K38" s="36"/>
      <c r="L38" s="34"/>
      <c r="M38" s="37"/>
    </row>
    <row r="39" spans="1:13" x14ac:dyDescent="0.25">
      <c r="A39" s="13"/>
      <c r="B39" s="13"/>
      <c r="C39" s="14"/>
      <c r="D39" s="38"/>
      <c r="E39" s="33"/>
      <c r="F39" s="34"/>
      <c r="G39" s="35"/>
      <c r="H39" s="61"/>
      <c r="I39" s="61"/>
      <c r="J39" s="36"/>
      <c r="K39" s="36"/>
      <c r="L39" s="34"/>
      <c r="M39" s="37"/>
    </row>
    <row r="40" spans="1:13" ht="30" customHeight="1" x14ac:dyDescent="0.25">
      <c r="A40" s="13" t="s">
        <v>6</v>
      </c>
      <c r="B40" s="13" t="s">
        <v>4</v>
      </c>
      <c r="C40" s="14"/>
      <c r="D40" s="77" t="s">
        <v>243</v>
      </c>
      <c r="E40" s="69" t="s">
        <v>36</v>
      </c>
      <c r="F40" s="39" t="s">
        <v>8</v>
      </c>
      <c r="G40" s="25" t="s">
        <v>138</v>
      </c>
      <c r="H40" s="26">
        <f>SUM(H41:H46)</f>
        <v>500250</v>
      </c>
      <c r="I40" s="26">
        <f t="shared" ref="I40:J40" si="8">SUM(I41:I46)</f>
        <v>500250</v>
      </c>
      <c r="J40" s="26">
        <f t="shared" si="8"/>
        <v>469341.95999999996</v>
      </c>
      <c r="K40" s="26">
        <f>J40/I40*100</f>
        <v>93.821481259370316</v>
      </c>
      <c r="L40" s="31"/>
      <c r="M40" s="30"/>
    </row>
    <row r="41" spans="1:13" ht="26.4" x14ac:dyDescent="0.25">
      <c r="A41" s="13" t="s">
        <v>3</v>
      </c>
      <c r="B41" s="13" t="s">
        <v>4</v>
      </c>
      <c r="C41" s="14" t="s">
        <v>5</v>
      </c>
      <c r="D41" s="78"/>
      <c r="E41" s="70"/>
      <c r="F41" s="40" t="s">
        <v>102</v>
      </c>
      <c r="G41" s="21" t="s">
        <v>251</v>
      </c>
      <c r="H41" s="23">
        <v>386250</v>
      </c>
      <c r="I41" s="23">
        <v>386250</v>
      </c>
      <c r="J41" s="23">
        <v>363911.44</v>
      </c>
      <c r="K41" s="23">
        <f>J41/I41*100</f>
        <v>94.216554045307447</v>
      </c>
      <c r="L41" s="20" t="s">
        <v>103</v>
      </c>
      <c r="M41" s="27" t="s">
        <v>104</v>
      </c>
    </row>
    <row r="42" spans="1:13" x14ac:dyDescent="0.25">
      <c r="A42" s="13"/>
      <c r="B42" s="13"/>
      <c r="C42" s="14"/>
      <c r="D42" s="78"/>
      <c r="E42" s="70"/>
      <c r="F42" s="40" t="s">
        <v>105</v>
      </c>
      <c r="G42" s="21" t="s">
        <v>106</v>
      </c>
      <c r="H42" s="23">
        <v>19000</v>
      </c>
      <c r="I42" s="23">
        <v>19000</v>
      </c>
      <c r="J42" s="23">
        <v>18227.099999999999</v>
      </c>
      <c r="K42" s="23">
        <f t="shared" ref="K42:K45" si="9">J42/I42*100</f>
        <v>95.932105263157879</v>
      </c>
      <c r="L42" s="20" t="s">
        <v>107</v>
      </c>
      <c r="M42" s="27" t="s">
        <v>108</v>
      </c>
    </row>
    <row r="43" spans="1:13" ht="28.5" customHeight="1" x14ac:dyDescent="0.25">
      <c r="A43" s="13" t="s">
        <v>6</v>
      </c>
      <c r="B43" s="13" t="s">
        <v>4</v>
      </c>
      <c r="C43" s="14"/>
      <c r="D43" s="78"/>
      <c r="E43" s="70"/>
      <c r="F43" s="41" t="s">
        <v>109</v>
      </c>
      <c r="G43" s="42" t="s">
        <v>133</v>
      </c>
      <c r="H43" s="23">
        <v>10000</v>
      </c>
      <c r="I43" s="23">
        <v>10000</v>
      </c>
      <c r="J43" s="23">
        <v>10000</v>
      </c>
      <c r="K43" s="23">
        <f t="shared" si="9"/>
        <v>100</v>
      </c>
      <c r="L43" s="20" t="s">
        <v>47</v>
      </c>
      <c r="M43" s="27" t="s">
        <v>110</v>
      </c>
    </row>
    <row r="44" spans="1:13" ht="26.4" x14ac:dyDescent="0.25">
      <c r="A44" s="13"/>
      <c r="B44" s="13"/>
      <c r="C44" s="14"/>
      <c r="D44" s="78"/>
      <c r="E44" s="70"/>
      <c r="F44" s="40" t="s">
        <v>111</v>
      </c>
      <c r="G44" s="29" t="s">
        <v>134</v>
      </c>
      <c r="H44" s="23">
        <v>0</v>
      </c>
      <c r="I44" s="23">
        <v>0</v>
      </c>
      <c r="J44" s="23">
        <v>0</v>
      </c>
      <c r="K44" s="23">
        <v>0</v>
      </c>
      <c r="L44" s="20" t="s">
        <v>48</v>
      </c>
      <c r="M44" s="27" t="s">
        <v>135</v>
      </c>
    </row>
    <row r="45" spans="1:13" ht="26.4" x14ac:dyDescent="0.25">
      <c r="A45" s="13"/>
      <c r="B45" s="13"/>
      <c r="C45" s="14"/>
      <c r="D45" s="78"/>
      <c r="E45" s="70"/>
      <c r="F45" s="20" t="s">
        <v>122</v>
      </c>
      <c r="G45" s="21" t="s">
        <v>136</v>
      </c>
      <c r="H45" s="23">
        <v>85000</v>
      </c>
      <c r="I45" s="23">
        <v>85000</v>
      </c>
      <c r="J45" s="23">
        <v>77203.42</v>
      </c>
      <c r="K45" s="23">
        <f t="shared" si="9"/>
        <v>90.827552941176464</v>
      </c>
      <c r="L45" s="20" t="s">
        <v>115</v>
      </c>
      <c r="M45" s="27" t="s">
        <v>85</v>
      </c>
    </row>
    <row r="46" spans="1:13" x14ac:dyDescent="0.25">
      <c r="A46" s="13"/>
      <c r="B46" s="13"/>
      <c r="C46" s="14"/>
      <c r="D46" s="78"/>
      <c r="E46" s="70"/>
      <c r="F46" s="20" t="s">
        <v>255</v>
      </c>
      <c r="G46" s="21" t="s">
        <v>256</v>
      </c>
      <c r="H46" s="23">
        <v>0</v>
      </c>
      <c r="I46" s="23">
        <v>0</v>
      </c>
      <c r="J46" s="23">
        <v>0</v>
      </c>
      <c r="K46" s="23">
        <v>0</v>
      </c>
      <c r="L46" s="20" t="s">
        <v>116</v>
      </c>
      <c r="M46" s="27" t="s">
        <v>268</v>
      </c>
    </row>
    <row r="47" spans="1:13" ht="27.6" x14ac:dyDescent="0.25">
      <c r="A47" s="13" t="s">
        <v>6</v>
      </c>
      <c r="B47" s="13" t="s">
        <v>4</v>
      </c>
      <c r="C47" s="14"/>
      <c r="D47" s="78"/>
      <c r="E47" s="70"/>
      <c r="F47" s="39" t="s">
        <v>22</v>
      </c>
      <c r="G47" s="25" t="s">
        <v>139</v>
      </c>
      <c r="H47" s="26">
        <f>SUM(H48:H51)</f>
        <v>1334100</v>
      </c>
      <c r="I47" s="26">
        <f t="shared" ref="I47:J47" si="10">SUM(I48:I51)</f>
        <v>1334100</v>
      </c>
      <c r="J47" s="26">
        <f t="shared" si="10"/>
        <v>1152215.3299999998</v>
      </c>
      <c r="K47" s="26">
        <f>J47/I47*100</f>
        <v>86.366489018814178</v>
      </c>
      <c r="L47" s="31"/>
      <c r="M47" s="30"/>
    </row>
    <row r="48" spans="1:13" ht="66" customHeight="1" x14ac:dyDescent="0.25">
      <c r="A48" s="13" t="s">
        <v>3</v>
      </c>
      <c r="B48" s="13" t="s">
        <v>4</v>
      </c>
      <c r="C48" s="14" t="s">
        <v>9</v>
      </c>
      <c r="D48" s="78"/>
      <c r="E48" s="70"/>
      <c r="F48" s="40" t="s">
        <v>100</v>
      </c>
      <c r="G48" s="29" t="s">
        <v>252</v>
      </c>
      <c r="H48" s="23">
        <v>799600</v>
      </c>
      <c r="I48" s="23">
        <v>799600</v>
      </c>
      <c r="J48" s="23">
        <v>684112.85</v>
      </c>
      <c r="K48" s="23">
        <f t="shared" ref="K48:K59" si="11">J48/I48*100</f>
        <v>85.556884692346173</v>
      </c>
      <c r="L48" s="20" t="s">
        <v>117</v>
      </c>
      <c r="M48" s="27" t="s">
        <v>112</v>
      </c>
    </row>
    <row r="49" spans="1:13" ht="26.4" x14ac:dyDescent="0.25">
      <c r="A49" s="13" t="s">
        <v>6</v>
      </c>
      <c r="B49" s="13" t="s">
        <v>4</v>
      </c>
      <c r="C49" s="14"/>
      <c r="D49" s="78"/>
      <c r="E49" s="70"/>
      <c r="F49" s="40" t="s">
        <v>113</v>
      </c>
      <c r="G49" s="29" t="s">
        <v>131</v>
      </c>
      <c r="H49" s="23">
        <v>102000</v>
      </c>
      <c r="I49" s="23">
        <v>102000</v>
      </c>
      <c r="J49" s="23">
        <v>91650.559999999998</v>
      </c>
      <c r="K49" s="23">
        <f t="shared" si="11"/>
        <v>89.85349019607844</v>
      </c>
      <c r="L49" s="20" t="s">
        <v>120</v>
      </c>
      <c r="M49" s="27" t="s">
        <v>114</v>
      </c>
    </row>
    <row r="50" spans="1:13" ht="24.75" customHeight="1" x14ac:dyDescent="0.25">
      <c r="A50" s="13"/>
      <c r="B50" s="13"/>
      <c r="C50" s="14"/>
      <c r="D50" s="78"/>
      <c r="E50" s="70"/>
      <c r="F50" s="40" t="s">
        <v>124</v>
      </c>
      <c r="G50" s="29" t="s">
        <v>137</v>
      </c>
      <c r="H50" s="23">
        <v>430000</v>
      </c>
      <c r="I50" s="23">
        <v>430000</v>
      </c>
      <c r="J50" s="23">
        <v>375033.75</v>
      </c>
      <c r="K50" s="23">
        <f t="shared" si="11"/>
        <v>87.217151162790699</v>
      </c>
      <c r="L50" s="20" t="s">
        <v>121</v>
      </c>
      <c r="M50" s="27" t="s">
        <v>118</v>
      </c>
    </row>
    <row r="51" spans="1:13" ht="24.75" customHeight="1" x14ac:dyDescent="0.25">
      <c r="A51" s="13"/>
      <c r="B51" s="13"/>
      <c r="C51" s="14"/>
      <c r="D51" s="78"/>
      <c r="E51" s="70"/>
      <c r="F51" s="40" t="s">
        <v>253</v>
      </c>
      <c r="G51" s="29" t="s">
        <v>254</v>
      </c>
      <c r="H51" s="23">
        <v>2500</v>
      </c>
      <c r="I51" s="23">
        <v>2500</v>
      </c>
      <c r="J51" s="23">
        <v>1418.17</v>
      </c>
      <c r="K51" s="23">
        <f t="shared" si="11"/>
        <v>56.726799999999997</v>
      </c>
      <c r="L51" s="20" t="s">
        <v>123</v>
      </c>
      <c r="M51" s="27" t="s">
        <v>271</v>
      </c>
    </row>
    <row r="52" spans="1:13" ht="27.6" x14ac:dyDescent="0.25">
      <c r="A52" s="13"/>
      <c r="B52" s="13"/>
      <c r="C52" s="14"/>
      <c r="D52" s="78"/>
      <c r="E52" s="70"/>
      <c r="F52" s="39" t="s">
        <v>221</v>
      </c>
      <c r="G52" s="25" t="s">
        <v>222</v>
      </c>
      <c r="H52" s="26">
        <f>SUM(H53:H55)</f>
        <v>965750</v>
      </c>
      <c r="I52" s="26">
        <f t="shared" ref="I52:J52" si="12">SUM(I53:I55)</f>
        <v>965750</v>
      </c>
      <c r="J52" s="26">
        <f t="shared" si="12"/>
        <v>892475.45</v>
      </c>
      <c r="K52" s="26">
        <f>J52/I52*100</f>
        <v>92.412679264820085</v>
      </c>
      <c r="L52" s="20"/>
      <c r="M52" s="27"/>
    </row>
    <row r="53" spans="1:13" ht="54.75" customHeight="1" x14ac:dyDescent="0.25">
      <c r="A53" s="13"/>
      <c r="B53" s="13"/>
      <c r="C53" s="14"/>
      <c r="D53" s="78"/>
      <c r="E53" s="70"/>
      <c r="F53" s="40" t="s">
        <v>223</v>
      </c>
      <c r="G53" s="29" t="s">
        <v>224</v>
      </c>
      <c r="H53" s="23">
        <v>235750</v>
      </c>
      <c r="I53" s="23">
        <v>235750</v>
      </c>
      <c r="J53" s="23">
        <v>200426.91</v>
      </c>
      <c r="K53" s="23">
        <f t="shared" si="11"/>
        <v>85.016716861081647</v>
      </c>
      <c r="L53" s="20" t="s">
        <v>129</v>
      </c>
      <c r="M53" s="27" t="s">
        <v>241</v>
      </c>
    </row>
    <row r="54" spans="1:13" ht="39" customHeight="1" x14ac:dyDescent="0.25">
      <c r="A54" s="13"/>
      <c r="B54" s="13"/>
      <c r="C54" s="14"/>
      <c r="D54" s="78"/>
      <c r="E54" s="70"/>
      <c r="F54" s="40" t="s">
        <v>225</v>
      </c>
      <c r="G54" s="29" t="s">
        <v>228</v>
      </c>
      <c r="H54" s="23">
        <v>60000</v>
      </c>
      <c r="I54" s="23">
        <v>60000</v>
      </c>
      <c r="J54" s="23">
        <v>35823.54</v>
      </c>
      <c r="K54" s="23">
        <f t="shared" si="11"/>
        <v>59.7059</v>
      </c>
      <c r="L54" s="20" t="s">
        <v>130</v>
      </c>
      <c r="M54" s="27" t="s">
        <v>226</v>
      </c>
    </row>
    <row r="55" spans="1:13" ht="15" customHeight="1" x14ac:dyDescent="0.25">
      <c r="A55" s="13"/>
      <c r="B55" s="13"/>
      <c r="C55" s="14"/>
      <c r="D55" s="78"/>
      <c r="E55" s="70"/>
      <c r="F55" s="40" t="s">
        <v>77</v>
      </c>
      <c r="G55" s="29" t="s">
        <v>229</v>
      </c>
      <c r="H55" s="23">
        <v>670000</v>
      </c>
      <c r="I55" s="23">
        <v>670000</v>
      </c>
      <c r="J55" s="23">
        <v>656225</v>
      </c>
      <c r="K55" s="23">
        <f t="shared" si="11"/>
        <v>97.944029850746276</v>
      </c>
      <c r="L55" s="20" t="s">
        <v>262</v>
      </c>
      <c r="M55" s="27" t="s">
        <v>227</v>
      </c>
    </row>
    <row r="56" spans="1:13" ht="13.8" x14ac:dyDescent="0.25">
      <c r="A56" s="13"/>
      <c r="B56" s="13"/>
      <c r="C56" s="14"/>
      <c r="D56" s="78"/>
      <c r="E56" s="70"/>
      <c r="F56" s="39" t="s">
        <v>29</v>
      </c>
      <c r="G56" s="25" t="s">
        <v>230</v>
      </c>
      <c r="H56" s="26">
        <f>SUM(H57:H59)</f>
        <v>375420</v>
      </c>
      <c r="I56" s="26">
        <f t="shared" ref="I56:J56" si="13">SUM(I57:I59)</f>
        <v>375420</v>
      </c>
      <c r="J56" s="26">
        <f t="shared" si="13"/>
        <v>349558.67</v>
      </c>
      <c r="K56" s="26">
        <f>J56/I56*100</f>
        <v>93.111360609450742</v>
      </c>
      <c r="L56" s="20"/>
      <c r="M56" s="27"/>
    </row>
    <row r="57" spans="1:13" ht="39.6" x14ac:dyDescent="0.25">
      <c r="A57" s="13"/>
      <c r="B57" s="13"/>
      <c r="C57" s="14"/>
      <c r="D57" s="78"/>
      <c r="E57" s="70"/>
      <c r="F57" s="40" t="s">
        <v>119</v>
      </c>
      <c r="G57" s="29" t="s">
        <v>264</v>
      </c>
      <c r="H57" s="23">
        <v>11420</v>
      </c>
      <c r="I57" s="23">
        <v>11420</v>
      </c>
      <c r="J57" s="23">
        <v>11369.55</v>
      </c>
      <c r="K57" s="23">
        <f t="shared" si="11"/>
        <v>99.558231173380022</v>
      </c>
      <c r="L57" s="20" t="s">
        <v>272</v>
      </c>
      <c r="M57" s="27" t="s">
        <v>275</v>
      </c>
    </row>
    <row r="58" spans="1:13" ht="39.6" x14ac:dyDescent="0.25">
      <c r="A58" s="13"/>
      <c r="B58" s="13"/>
      <c r="C58" s="14"/>
      <c r="D58" s="78"/>
      <c r="E58" s="70"/>
      <c r="F58" s="40" t="s">
        <v>119</v>
      </c>
      <c r="G58" s="29" t="s">
        <v>266</v>
      </c>
      <c r="H58" s="23">
        <v>163200</v>
      </c>
      <c r="I58" s="23">
        <v>163200</v>
      </c>
      <c r="J58" s="23">
        <v>162797.29</v>
      </c>
      <c r="K58" s="23">
        <f t="shared" si="11"/>
        <v>99.753241421568632</v>
      </c>
      <c r="L58" s="20" t="s">
        <v>273</v>
      </c>
      <c r="M58" s="27" t="s">
        <v>275</v>
      </c>
    </row>
    <row r="59" spans="1:13" ht="39.6" x14ac:dyDescent="0.25">
      <c r="A59" s="13"/>
      <c r="B59" s="13"/>
      <c r="C59" s="14"/>
      <c r="D59" s="79"/>
      <c r="E59" s="72"/>
      <c r="F59" s="40" t="s">
        <v>119</v>
      </c>
      <c r="G59" s="29" t="s">
        <v>266</v>
      </c>
      <c r="H59" s="23">
        <v>200800</v>
      </c>
      <c r="I59" s="23">
        <v>200800</v>
      </c>
      <c r="J59" s="23">
        <v>175391.83</v>
      </c>
      <c r="K59" s="23">
        <f t="shared" si="11"/>
        <v>87.346528884462145</v>
      </c>
      <c r="L59" s="20" t="s">
        <v>274</v>
      </c>
      <c r="M59" s="27" t="s">
        <v>275</v>
      </c>
    </row>
    <row r="60" spans="1:13" ht="13.8" x14ac:dyDescent="0.25">
      <c r="A60" s="13" t="s">
        <v>6</v>
      </c>
      <c r="B60" s="13" t="s">
        <v>4</v>
      </c>
      <c r="C60" s="14"/>
      <c r="D60" s="71" t="s">
        <v>33</v>
      </c>
      <c r="E60" s="71" t="s">
        <v>37</v>
      </c>
      <c r="F60" s="39" t="s">
        <v>20</v>
      </c>
      <c r="G60" s="25" t="s">
        <v>211</v>
      </c>
      <c r="H60" s="26">
        <f>SUM(H61:H66)</f>
        <v>352000</v>
      </c>
      <c r="I60" s="26">
        <f t="shared" ref="I60:J60" si="14">SUM(I61:I66)</f>
        <v>352000</v>
      </c>
      <c r="J60" s="26">
        <f t="shared" si="14"/>
        <v>258429.38999999998</v>
      </c>
      <c r="K60" s="26">
        <f>J60/I60*100</f>
        <v>73.417440340909096</v>
      </c>
      <c r="L60" s="31"/>
      <c r="M60" s="30"/>
    </row>
    <row r="61" spans="1:13" x14ac:dyDescent="0.25">
      <c r="A61" s="13" t="s">
        <v>6</v>
      </c>
      <c r="B61" s="13" t="s">
        <v>4</v>
      </c>
      <c r="C61" s="14"/>
      <c r="D61" s="71"/>
      <c r="E61" s="71"/>
      <c r="F61" s="40" t="s">
        <v>87</v>
      </c>
      <c r="G61" s="29" t="s">
        <v>212</v>
      </c>
      <c r="H61" s="23">
        <v>92000</v>
      </c>
      <c r="I61" s="23">
        <v>92000</v>
      </c>
      <c r="J61" s="23">
        <v>85440.73</v>
      </c>
      <c r="K61" s="23">
        <f t="shared" ref="K61:K66" si="15">J61/I61*100</f>
        <v>92.870358695652172</v>
      </c>
      <c r="L61" s="20" t="s">
        <v>15</v>
      </c>
      <c r="M61" s="43" t="s">
        <v>76</v>
      </c>
    </row>
    <row r="62" spans="1:13" x14ac:dyDescent="0.25">
      <c r="A62" s="13" t="s">
        <v>3</v>
      </c>
      <c r="B62" s="13" t="s">
        <v>4</v>
      </c>
      <c r="C62" s="14" t="s">
        <v>9</v>
      </c>
      <c r="D62" s="71"/>
      <c r="E62" s="71"/>
      <c r="F62" s="40" t="s">
        <v>88</v>
      </c>
      <c r="G62" s="29" t="s">
        <v>213</v>
      </c>
      <c r="H62" s="23">
        <v>20000</v>
      </c>
      <c r="I62" s="23">
        <v>20000</v>
      </c>
      <c r="J62" s="23">
        <v>8942</v>
      </c>
      <c r="K62" s="23">
        <f t="shared" si="15"/>
        <v>44.71</v>
      </c>
      <c r="L62" s="20" t="s">
        <v>16</v>
      </c>
      <c r="M62" s="43" t="s">
        <v>76</v>
      </c>
    </row>
    <row r="63" spans="1:13" x14ac:dyDescent="0.25">
      <c r="A63" s="13" t="s">
        <v>6</v>
      </c>
      <c r="B63" s="13" t="s">
        <v>4</v>
      </c>
      <c r="C63" s="14"/>
      <c r="D63" s="71"/>
      <c r="E63" s="71"/>
      <c r="F63" s="40" t="s">
        <v>84</v>
      </c>
      <c r="G63" s="29" t="s">
        <v>73</v>
      </c>
      <c r="H63" s="23">
        <v>120000</v>
      </c>
      <c r="I63" s="23">
        <v>120000</v>
      </c>
      <c r="J63" s="23">
        <v>104630</v>
      </c>
      <c r="K63" s="23">
        <f t="shared" si="15"/>
        <v>87.191666666666663</v>
      </c>
      <c r="L63" s="20" t="s">
        <v>18</v>
      </c>
      <c r="M63" s="43" t="s">
        <v>75</v>
      </c>
    </row>
    <row r="64" spans="1:13" x14ac:dyDescent="0.25">
      <c r="A64" s="13"/>
      <c r="B64" s="13"/>
      <c r="C64" s="14"/>
      <c r="D64" s="71"/>
      <c r="E64" s="71"/>
      <c r="F64" s="40" t="s">
        <v>214</v>
      </c>
      <c r="G64" s="29" t="s">
        <v>74</v>
      </c>
      <c r="H64" s="23">
        <v>20000</v>
      </c>
      <c r="I64" s="23">
        <v>20000</v>
      </c>
      <c r="J64" s="23">
        <v>9250</v>
      </c>
      <c r="K64" s="23">
        <f t="shared" si="15"/>
        <v>46.25</v>
      </c>
      <c r="L64" s="20" t="s">
        <v>19</v>
      </c>
      <c r="M64" s="43" t="s">
        <v>215</v>
      </c>
    </row>
    <row r="65" spans="1:13" x14ac:dyDescent="0.25">
      <c r="A65" s="13"/>
      <c r="B65" s="13"/>
      <c r="C65" s="14"/>
      <c r="D65" s="71"/>
      <c r="E65" s="71"/>
      <c r="F65" s="40" t="s">
        <v>81</v>
      </c>
      <c r="G65" s="29" t="s">
        <v>244</v>
      </c>
      <c r="H65" s="23">
        <v>80000</v>
      </c>
      <c r="I65" s="23">
        <v>80000</v>
      </c>
      <c r="J65" s="23">
        <v>44000</v>
      </c>
      <c r="K65" s="23">
        <f t="shared" si="15"/>
        <v>55.000000000000007</v>
      </c>
      <c r="L65" s="20" t="s">
        <v>49</v>
      </c>
      <c r="M65" s="43" t="s">
        <v>216</v>
      </c>
    </row>
    <row r="66" spans="1:13" x14ac:dyDescent="0.25">
      <c r="A66" s="13"/>
      <c r="B66" s="13"/>
      <c r="C66" s="14"/>
      <c r="D66" s="71"/>
      <c r="E66" s="71"/>
      <c r="F66" s="40" t="s">
        <v>245</v>
      </c>
      <c r="G66" s="29" t="s">
        <v>246</v>
      </c>
      <c r="H66" s="23">
        <v>20000</v>
      </c>
      <c r="I66" s="23">
        <v>20000</v>
      </c>
      <c r="J66" s="23">
        <v>6166.66</v>
      </c>
      <c r="K66" s="23">
        <f t="shared" si="15"/>
        <v>30.833299999999998</v>
      </c>
      <c r="L66" s="20" t="s">
        <v>265</v>
      </c>
      <c r="M66" s="43" t="s">
        <v>249</v>
      </c>
    </row>
    <row r="67" spans="1:13" x14ac:dyDescent="0.25">
      <c r="A67" s="13"/>
      <c r="B67" s="13"/>
      <c r="C67" s="14"/>
      <c r="D67" s="33"/>
      <c r="E67" s="33"/>
      <c r="F67" s="44"/>
      <c r="G67" s="45"/>
      <c r="H67" s="61"/>
      <c r="I67" s="61"/>
      <c r="J67" s="36"/>
      <c r="K67" s="36"/>
      <c r="L67" s="34"/>
      <c r="M67" s="46"/>
    </row>
    <row r="68" spans="1:13" x14ac:dyDescent="0.25">
      <c r="A68" s="13"/>
      <c r="B68" s="13"/>
      <c r="C68" s="14"/>
      <c r="D68" s="33"/>
      <c r="E68" s="33"/>
      <c r="F68" s="44"/>
      <c r="G68" s="45"/>
      <c r="H68" s="61"/>
      <c r="I68" s="61"/>
      <c r="J68" s="36"/>
      <c r="K68" s="36"/>
      <c r="L68" s="34"/>
      <c r="M68" s="46"/>
    </row>
    <row r="69" spans="1:13" x14ac:dyDescent="0.25">
      <c r="A69" s="13"/>
      <c r="B69" s="13"/>
      <c r="C69" s="14"/>
      <c r="D69" s="33"/>
      <c r="E69" s="33"/>
      <c r="F69" s="44"/>
      <c r="G69" s="45"/>
      <c r="H69" s="61"/>
      <c r="I69" s="61"/>
      <c r="J69" s="36"/>
      <c r="K69" s="36"/>
      <c r="L69" s="34"/>
      <c r="M69" s="46"/>
    </row>
    <row r="70" spans="1:13" x14ac:dyDescent="0.25">
      <c r="A70" s="13"/>
      <c r="B70" s="13"/>
      <c r="C70" s="14"/>
      <c r="D70" s="33"/>
      <c r="E70" s="33"/>
      <c r="F70" s="44"/>
      <c r="G70" s="45"/>
      <c r="H70" s="61"/>
      <c r="I70" s="61"/>
      <c r="J70" s="36"/>
      <c r="K70" s="36"/>
      <c r="L70" s="34"/>
      <c r="M70" s="46"/>
    </row>
    <row r="71" spans="1:13" x14ac:dyDescent="0.25">
      <c r="A71" s="13"/>
      <c r="B71" s="13"/>
      <c r="C71" s="14"/>
      <c r="D71" s="33"/>
      <c r="E71" s="33"/>
      <c r="F71" s="44"/>
      <c r="G71" s="45"/>
      <c r="H71" s="61"/>
      <c r="I71" s="61"/>
      <c r="J71" s="36"/>
      <c r="K71" s="36"/>
      <c r="L71" s="34"/>
      <c r="M71" s="46"/>
    </row>
    <row r="72" spans="1:13" x14ac:dyDescent="0.25">
      <c r="A72" s="13"/>
      <c r="B72" s="13"/>
      <c r="C72" s="14"/>
      <c r="D72" s="33"/>
      <c r="E72" s="33"/>
      <c r="F72" s="44"/>
      <c r="G72" s="45"/>
      <c r="H72" s="61"/>
      <c r="I72" s="61"/>
      <c r="J72" s="36"/>
      <c r="K72" s="36"/>
      <c r="L72" s="34"/>
      <c r="M72" s="46"/>
    </row>
    <row r="73" spans="1:13" x14ac:dyDescent="0.25">
      <c r="A73" s="13"/>
      <c r="B73" s="13"/>
      <c r="C73" s="14"/>
      <c r="D73" s="33"/>
      <c r="E73" s="33"/>
      <c r="F73" s="44"/>
      <c r="G73" s="45"/>
      <c r="H73" s="61"/>
      <c r="I73" s="61"/>
      <c r="J73" s="36"/>
      <c r="K73" s="36"/>
      <c r="L73" s="34"/>
      <c r="M73" s="46"/>
    </row>
    <row r="74" spans="1:13" x14ac:dyDescent="0.25">
      <c r="A74" s="13"/>
      <c r="B74" s="13"/>
      <c r="C74" s="14"/>
      <c r="D74" s="33"/>
      <c r="E74" s="33"/>
      <c r="F74" s="44"/>
      <c r="G74" s="45"/>
      <c r="H74" s="61"/>
      <c r="I74" s="61"/>
      <c r="J74" s="36"/>
      <c r="K74" s="36"/>
      <c r="L74" s="34"/>
      <c r="M74" s="46"/>
    </row>
    <row r="75" spans="1:13" x14ac:dyDescent="0.25">
      <c r="A75" s="13"/>
      <c r="B75" s="13"/>
      <c r="C75" s="14"/>
      <c r="D75" s="33"/>
      <c r="E75" s="33"/>
      <c r="F75" s="44"/>
      <c r="G75" s="45"/>
      <c r="H75" s="61"/>
      <c r="I75" s="61"/>
      <c r="J75" s="36"/>
      <c r="K75" s="36"/>
      <c r="L75" s="34"/>
      <c r="M75" s="46"/>
    </row>
    <row r="76" spans="1:13" x14ac:dyDescent="0.25">
      <c r="A76" s="13"/>
      <c r="B76" s="13"/>
      <c r="C76" s="14"/>
      <c r="D76" s="33"/>
      <c r="E76" s="33"/>
      <c r="F76" s="44"/>
      <c r="G76" s="45"/>
      <c r="H76" s="61"/>
      <c r="I76" s="61"/>
      <c r="J76" s="36"/>
      <c r="K76" s="36"/>
      <c r="L76" s="34"/>
      <c r="M76" s="46"/>
    </row>
    <row r="77" spans="1:13" ht="30" customHeight="1" x14ac:dyDescent="0.25">
      <c r="A77" s="13" t="s">
        <v>6</v>
      </c>
      <c r="B77" s="13" t="s">
        <v>4</v>
      </c>
      <c r="C77" s="14"/>
      <c r="D77" s="69" t="s">
        <v>34</v>
      </c>
      <c r="E77" s="69" t="s">
        <v>38</v>
      </c>
      <c r="F77" s="16" t="s">
        <v>78</v>
      </c>
      <c r="G77" s="17" t="s">
        <v>183</v>
      </c>
      <c r="H77" s="26">
        <f>SUM(H78:H80)</f>
        <v>857500</v>
      </c>
      <c r="I77" s="26">
        <f t="shared" ref="I77:J77" si="16">SUM(I78:I80)</f>
        <v>857500</v>
      </c>
      <c r="J77" s="26">
        <f t="shared" si="16"/>
        <v>855367.5</v>
      </c>
      <c r="K77" s="26">
        <f>J77/I77*100</f>
        <v>99.751311953352769</v>
      </c>
      <c r="L77" s="31"/>
      <c r="M77" s="30"/>
    </row>
    <row r="78" spans="1:13" x14ac:dyDescent="0.25">
      <c r="A78" s="13" t="s">
        <v>6</v>
      </c>
      <c r="B78" s="13" t="s">
        <v>4</v>
      </c>
      <c r="C78" s="14"/>
      <c r="D78" s="70"/>
      <c r="E78" s="70"/>
      <c r="F78" s="20" t="s">
        <v>184</v>
      </c>
      <c r="G78" s="21" t="s">
        <v>185</v>
      </c>
      <c r="H78" s="23">
        <v>150500</v>
      </c>
      <c r="I78" s="23">
        <v>150500</v>
      </c>
      <c r="J78" s="23">
        <v>149875</v>
      </c>
      <c r="K78" s="23">
        <f t="shared" ref="K78:K88" si="17">J78/I78*100</f>
        <v>99.584717607973417</v>
      </c>
      <c r="L78" s="20" t="s">
        <v>50</v>
      </c>
      <c r="M78" s="27" t="s">
        <v>186</v>
      </c>
    </row>
    <row r="79" spans="1:13" ht="26.4" x14ac:dyDescent="0.25">
      <c r="A79" s="13"/>
      <c r="B79" s="13"/>
      <c r="C79" s="14"/>
      <c r="D79" s="70"/>
      <c r="E79" s="70"/>
      <c r="F79" s="20" t="s">
        <v>187</v>
      </c>
      <c r="G79" s="21" t="s">
        <v>188</v>
      </c>
      <c r="H79" s="23">
        <v>707000</v>
      </c>
      <c r="I79" s="23">
        <v>707000</v>
      </c>
      <c r="J79" s="23">
        <v>705492.5</v>
      </c>
      <c r="K79" s="23">
        <f t="shared" si="17"/>
        <v>99.786775106082032</v>
      </c>
      <c r="L79" s="20" t="s">
        <v>51</v>
      </c>
      <c r="M79" s="27" t="s">
        <v>240</v>
      </c>
    </row>
    <row r="80" spans="1:13" ht="18" customHeight="1" x14ac:dyDescent="0.25">
      <c r="A80" s="13"/>
      <c r="B80" s="13"/>
      <c r="C80" s="14"/>
      <c r="D80" s="70"/>
      <c r="E80" s="70"/>
      <c r="F80" s="20" t="s">
        <v>89</v>
      </c>
      <c r="G80" s="21" t="s">
        <v>189</v>
      </c>
      <c r="H80" s="23">
        <v>0</v>
      </c>
      <c r="I80" s="23">
        <v>0</v>
      </c>
      <c r="J80" s="23">
        <v>0</v>
      </c>
      <c r="K80" s="23">
        <v>0</v>
      </c>
      <c r="L80" s="20" t="s">
        <v>52</v>
      </c>
      <c r="M80" s="27" t="s">
        <v>190</v>
      </c>
    </row>
    <row r="81" spans="1:13" ht="13.8" x14ac:dyDescent="0.25">
      <c r="A81" s="13" t="s">
        <v>6</v>
      </c>
      <c r="B81" s="13" t="s">
        <v>4</v>
      </c>
      <c r="C81" s="14"/>
      <c r="D81" s="70"/>
      <c r="E81" s="70" t="s">
        <v>39</v>
      </c>
      <c r="F81" s="16" t="s">
        <v>65</v>
      </c>
      <c r="G81" s="17" t="s">
        <v>199</v>
      </c>
      <c r="H81" s="26">
        <f>SUM(H82:H82)</f>
        <v>82000</v>
      </c>
      <c r="I81" s="26">
        <f t="shared" ref="I81:J81" si="18">SUM(I82:I82)</f>
        <v>82000</v>
      </c>
      <c r="J81" s="26">
        <f t="shared" si="18"/>
        <v>82000</v>
      </c>
      <c r="K81" s="26">
        <f>J81/I81*100</f>
        <v>100</v>
      </c>
      <c r="L81" s="31"/>
      <c r="M81" s="30"/>
    </row>
    <row r="82" spans="1:13" ht="39.6" x14ac:dyDescent="0.25">
      <c r="A82" s="13"/>
      <c r="B82" s="13"/>
      <c r="C82" s="14"/>
      <c r="D82" s="70"/>
      <c r="E82" s="70"/>
      <c r="F82" s="20" t="s">
        <v>191</v>
      </c>
      <c r="G82" s="21" t="s">
        <v>192</v>
      </c>
      <c r="H82" s="23">
        <v>82000</v>
      </c>
      <c r="I82" s="23">
        <v>82000</v>
      </c>
      <c r="J82" s="23">
        <v>82000</v>
      </c>
      <c r="K82" s="23">
        <f t="shared" si="17"/>
        <v>100</v>
      </c>
      <c r="L82" s="20" t="s">
        <v>53</v>
      </c>
      <c r="M82" s="27" t="s">
        <v>239</v>
      </c>
    </row>
    <row r="83" spans="1:13" ht="13.8" x14ac:dyDescent="0.25">
      <c r="A83" s="13"/>
      <c r="B83" s="13"/>
      <c r="C83" s="14"/>
      <c r="D83" s="70"/>
      <c r="E83" s="70"/>
      <c r="F83" s="16" t="s">
        <v>193</v>
      </c>
      <c r="G83" s="17" t="s">
        <v>200</v>
      </c>
      <c r="H83" s="26">
        <f>SUM(H84)</f>
        <v>75000</v>
      </c>
      <c r="I83" s="26">
        <f t="shared" ref="I83:J83" si="19">SUM(I84)</f>
        <v>75000</v>
      </c>
      <c r="J83" s="26">
        <f t="shared" si="19"/>
        <v>75000</v>
      </c>
      <c r="K83" s="26">
        <f>J83/I83*100</f>
        <v>100</v>
      </c>
      <c r="L83" s="20"/>
      <c r="M83" s="27"/>
    </row>
    <row r="84" spans="1:13" x14ac:dyDescent="0.25">
      <c r="A84" s="13" t="s">
        <v>6</v>
      </c>
      <c r="B84" s="13" t="s">
        <v>4</v>
      </c>
      <c r="C84" s="14"/>
      <c r="D84" s="70"/>
      <c r="E84" s="70"/>
      <c r="F84" s="20" t="s">
        <v>81</v>
      </c>
      <c r="G84" s="21" t="s">
        <v>82</v>
      </c>
      <c r="H84" s="23">
        <v>75000</v>
      </c>
      <c r="I84" s="23">
        <v>75000</v>
      </c>
      <c r="J84" s="23">
        <v>75000</v>
      </c>
      <c r="K84" s="23">
        <f t="shared" si="17"/>
        <v>100</v>
      </c>
      <c r="L84" s="20" t="s">
        <v>54</v>
      </c>
      <c r="M84" s="27" t="s">
        <v>31</v>
      </c>
    </row>
    <row r="85" spans="1:13" ht="27.6" x14ac:dyDescent="0.25">
      <c r="A85" s="13" t="s">
        <v>6</v>
      </c>
      <c r="B85" s="13" t="s">
        <v>4</v>
      </c>
      <c r="C85" s="14"/>
      <c r="D85" s="70"/>
      <c r="E85" s="69" t="s">
        <v>40</v>
      </c>
      <c r="F85" s="16" t="s">
        <v>21</v>
      </c>
      <c r="G85" s="17" t="s">
        <v>217</v>
      </c>
      <c r="H85" s="26">
        <f>SUM(H86:H88)</f>
        <v>199500</v>
      </c>
      <c r="I85" s="26">
        <f t="shared" ref="I85:J85" si="20">SUM(I86:I88)</f>
        <v>199500</v>
      </c>
      <c r="J85" s="26">
        <f t="shared" si="20"/>
        <v>151059.93</v>
      </c>
      <c r="K85" s="26">
        <f>J85/I85*100</f>
        <v>75.71926315789473</v>
      </c>
      <c r="L85" s="31"/>
      <c r="M85" s="47"/>
    </row>
    <row r="86" spans="1:13" x14ac:dyDescent="0.25">
      <c r="A86" s="13" t="s">
        <v>6</v>
      </c>
      <c r="B86" s="13" t="s">
        <v>4</v>
      </c>
      <c r="C86" s="14"/>
      <c r="D86" s="70"/>
      <c r="E86" s="70"/>
      <c r="F86" s="20" t="s">
        <v>71</v>
      </c>
      <c r="G86" s="21" t="s">
        <v>218</v>
      </c>
      <c r="H86" s="23">
        <v>164500</v>
      </c>
      <c r="I86" s="23">
        <v>164500</v>
      </c>
      <c r="J86" s="23">
        <v>135400</v>
      </c>
      <c r="K86" s="23">
        <f t="shared" si="17"/>
        <v>82.310030395136778</v>
      </c>
      <c r="L86" s="20" t="s">
        <v>55</v>
      </c>
      <c r="M86" s="48" t="s">
        <v>32</v>
      </c>
    </row>
    <row r="87" spans="1:13" x14ac:dyDescent="0.25">
      <c r="A87" s="13"/>
      <c r="B87" s="13"/>
      <c r="C87" s="14"/>
      <c r="D87" s="70"/>
      <c r="E87" s="70"/>
      <c r="F87" s="20" t="s">
        <v>72</v>
      </c>
      <c r="G87" s="21" t="s">
        <v>219</v>
      </c>
      <c r="H87" s="23">
        <v>15000</v>
      </c>
      <c r="I87" s="23">
        <v>15000</v>
      </c>
      <c r="J87" s="23">
        <v>10233.15</v>
      </c>
      <c r="K87" s="23">
        <f t="shared" si="17"/>
        <v>68.221000000000004</v>
      </c>
      <c r="L87" s="20" t="s">
        <v>56</v>
      </c>
      <c r="M87" s="48" t="s">
        <v>220</v>
      </c>
    </row>
    <row r="88" spans="1:13" x14ac:dyDescent="0.25">
      <c r="A88" s="13"/>
      <c r="B88" s="13"/>
      <c r="C88" s="14"/>
      <c r="D88" s="70"/>
      <c r="E88" s="70"/>
      <c r="F88" s="20" t="s">
        <v>247</v>
      </c>
      <c r="G88" s="21" t="s">
        <v>276</v>
      </c>
      <c r="H88" s="23">
        <v>20000</v>
      </c>
      <c r="I88" s="23">
        <v>20000</v>
      </c>
      <c r="J88" s="23">
        <v>5426.78</v>
      </c>
      <c r="K88" s="23">
        <f t="shared" si="17"/>
        <v>27.133900000000001</v>
      </c>
      <c r="L88" s="20" t="s">
        <v>57</v>
      </c>
      <c r="M88" s="48" t="s">
        <v>248</v>
      </c>
    </row>
    <row r="89" spans="1:13" ht="13.8" x14ac:dyDescent="0.25">
      <c r="A89" s="13" t="s">
        <v>6</v>
      </c>
      <c r="B89" s="13" t="s">
        <v>4</v>
      </c>
      <c r="C89" s="14"/>
      <c r="D89" s="70"/>
      <c r="E89" s="70"/>
      <c r="F89" s="16" t="s">
        <v>83</v>
      </c>
      <c r="G89" s="17" t="s">
        <v>198</v>
      </c>
      <c r="H89" s="26">
        <f>SUM(H90:H90)</f>
        <v>144000</v>
      </c>
      <c r="I89" s="26">
        <f t="shared" ref="I89:J89" si="21">SUM(I90:I90)</f>
        <v>144000</v>
      </c>
      <c r="J89" s="26">
        <f t="shared" si="21"/>
        <v>144000</v>
      </c>
      <c r="K89" s="26">
        <f>J89/I89*100</f>
        <v>100</v>
      </c>
      <c r="L89" s="31"/>
      <c r="M89" s="47"/>
    </row>
    <row r="90" spans="1:13" ht="26.4" x14ac:dyDescent="0.25">
      <c r="A90" s="13"/>
      <c r="B90" s="13"/>
      <c r="C90" s="14"/>
      <c r="D90" s="70"/>
      <c r="E90" s="70"/>
      <c r="F90" s="20" t="s">
        <v>195</v>
      </c>
      <c r="G90" s="21" t="s">
        <v>196</v>
      </c>
      <c r="H90" s="23">
        <v>144000</v>
      </c>
      <c r="I90" s="23">
        <v>144000</v>
      </c>
      <c r="J90" s="23">
        <v>144000</v>
      </c>
      <c r="K90" s="23">
        <f t="shared" ref="K90" si="22">J90/I90*100</f>
        <v>100</v>
      </c>
      <c r="L90" s="20" t="s">
        <v>58</v>
      </c>
      <c r="M90" s="49" t="s">
        <v>197</v>
      </c>
    </row>
    <row r="91" spans="1:13" ht="41.4" x14ac:dyDescent="0.25">
      <c r="A91" s="13"/>
      <c r="B91" s="13"/>
      <c r="C91" s="14"/>
      <c r="D91" s="70"/>
      <c r="E91" s="70"/>
      <c r="F91" s="16" t="s">
        <v>67</v>
      </c>
      <c r="G91" s="25" t="s">
        <v>277</v>
      </c>
      <c r="H91" s="26">
        <f>SUM(H92:H94)</f>
        <v>346650</v>
      </c>
      <c r="I91" s="26">
        <f t="shared" ref="I91:J91" si="23">SUM(I92:I94)</f>
        <v>346650</v>
      </c>
      <c r="J91" s="26">
        <f t="shared" si="23"/>
        <v>324857</v>
      </c>
      <c r="K91" s="26">
        <f>J91/I91*100</f>
        <v>93.713255444973314</v>
      </c>
      <c r="L91" s="18"/>
      <c r="M91" s="19"/>
    </row>
    <row r="92" spans="1:13" ht="26.4" x14ac:dyDescent="0.25">
      <c r="A92" s="13"/>
      <c r="B92" s="13"/>
      <c r="C92" s="14"/>
      <c r="D92" s="70"/>
      <c r="E92" s="70"/>
      <c r="F92" s="20" t="s">
        <v>163</v>
      </c>
      <c r="G92" s="21" t="s">
        <v>93</v>
      </c>
      <c r="H92" s="23">
        <v>125000</v>
      </c>
      <c r="I92" s="23">
        <v>125000</v>
      </c>
      <c r="J92" s="23">
        <v>110000</v>
      </c>
      <c r="K92" s="23">
        <f t="shared" ref="K92:K103" si="24">J92/I92*100</f>
        <v>88</v>
      </c>
      <c r="L92" s="20" t="s">
        <v>59</v>
      </c>
      <c r="M92" s="27" t="s">
        <v>164</v>
      </c>
    </row>
    <row r="93" spans="1:13" ht="26.4" x14ac:dyDescent="0.25">
      <c r="A93" s="13"/>
      <c r="B93" s="13"/>
      <c r="C93" s="14"/>
      <c r="D93" s="70"/>
      <c r="E93" s="70"/>
      <c r="F93" s="20" t="s">
        <v>165</v>
      </c>
      <c r="G93" s="21" t="s">
        <v>166</v>
      </c>
      <c r="H93" s="23">
        <v>32500</v>
      </c>
      <c r="I93" s="23">
        <v>32500</v>
      </c>
      <c r="J93" s="23">
        <v>30708</v>
      </c>
      <c r="K93" s="23">
        <f t="shared" si="24"/>
        <v>94.48615384615384</v>
      </c>
      <c r="L93" s="20" t="s">
        <v>60</v>
      </c>
      <c r="M93" s="27" t="s">
        <v>167</v>
      </c>
    </row>
    <row r="94" spans="1:13" ht="26.4" x14ac:dyDescent="0.25">
      <c r="A94" s="13"/>
      <c r="B94" s="13"/>
      <c r="C94" s="14"/>
      <c r="D94" s="70"/>
      <c r="E94" s="70"/>
      <c r="F94" s="20" t="s">
        <v>168</v>
      </c>
      <c r="G94" s="21" t="s">
        <v>96</v>
      </c>
      <c r="H94" s="23">
        <v>189150</v>
      </c>
      <c r="I94" s="23">
        <v>189150</v>
      </c>
      <c r="J94" s="23">
        <v>184149</v>
      </c>
      <c r="K94" s="23">
        <f t="shared" si="24"/>
        <v>97.356066613798575</v>
      </c>
      <c r="L94" s="20" t="s">
        <v>61</v>
      </c>
      <c r="M94" s="27" t="s">
        <v>169</v>
      </c>
    </row>
    <row r="95" spans="1:13" ht="27.6" x14ac:dyDescent="0.25">
      <c r="A95" s="13"/>
      <c r="B95" s="13"/>
      <c r="C95" s="14"/>
      <c r="D95" s="70"/>
      <c r="E95" s="70"/>
      <c r="F95" s="16" t="s">
        <v>17</v>
      </c>
      <c r="G95" s="25" t="s">
        <v>201</v>
      </c>
      <c r="H95" s="26">
        <f>SUM(H96:H99)</f>
        <v>84000</v>
      </c>
      <c r="I95" s="26">
        <f t="shared" ref="I95:J95" si="25">SUM(I96:I99)</f>
        <v>84000</v>
      </c>
      <c r="J95" s="26">
        <f t="shared" si="25"/>
        <v>74000</v>
      </c>
      <c r="K95" s="26">
        <f>J95/I95*100</f>
        <v>88.095238095238088</v>
      </c>
      <c r="L95" s="20"/>
      <c r="M95" s="27"/>
    </row>
    <row r="96" spans="1:13" ht="26.4" x14ac:dyDescent="0.25">
      <c r="A96" s="13"/>
      <c r="B96" s="13"/>
      <c r="C96" s="14"/>
      <c r="D96" s="70"/>
      <c r="E96" s="70"/>
      <c r="F96" s="20" t="s">
        <v>86</v>
      </c>
      <c r="G96" s="21" t="s">
        <v>202</v>
      </c>
      <c r="H96" s="23">
        <v>30000</v>
      </c>
      <c r="I96" s="23">
        <v>30000</v>
      </c>
      <c r="J96" s="23">
        <v>30000</v>
      </c>
      <c r="K96" s="23">
        <f t="shared" si="24"/>
        <v>100</v>
      </c>
      <c r="L96" s="20" t="s">
        <v>62</v>
      </c>
      <c r="M96" s="27" t="s">
        <v>203</v>
      </c>
    </row>
    <row r="97" spans="1:15" x14ac:dyDescent="0.25">
      <c r="A97" s="13"/>
      <c r="B97" s="13"/>
      <c r="C97" s="14"/>
      <c r="D97" s="70"/>
      <c r="E97" s="70"/>
      <c r="F97" s="20" t="s">
        <v>79</v>
      </c>
      <c r="G97" s="21" t="s">
        <v>204</v>
      </c>
      <c r="H97" s="23">
        <v>24000</v>
      </c>
      <c r="I97" s="23">
        <v>24000</v>
      </c>
      <c r="J97" s="23">
        <v>24000</v>
      </c>
      <c r="K97" s="23">
        <f t="shared" si="24"/>
        <v>100</v>
      </c>
      <c r="L97" s="20" t="s">
        <v>63</v>
      </c>
      <c r="M97" s="27" t="s">
        <v>238</v>
      </c>
    </row>
    <row r="98" spans="1:15" ht="26.4" x14ac:dyDescent="0.25">
      <c r="A98" s="13"/>
      <c r="B98" s="13"/>
      <c r="C98" s="14"/>
      <c r="D98" s="70"/>
      <c r="E98" s="70"/>
      <c r="F98" s="20" t="s">
        <v>205</v>
      </c>
      <c r="G98" s="21" t="s">
        <v>206</v>
      </c>
      <c r="H98" s="23">
        <v>10000</v>
      </c>
      <c r="I98" s="23">
        <v>10000</v>
      </c>
      <c r="J98" s="23">
        <v>10000</v>
      </c>
      <c r="K98" s="23">
        <f t="shared" si="24"/>
        <v>100</v>
      </c>
      <c r="L98" s="20" t="s">
        <v>64</v>
      </c>
      <c r="M98" s="27" t="s">
        <v>237</v>
      </c>
    </row>
    <row r="99" spans="1:15" x14ac:dyDescent="0.25">
      <c r="A99" s="13"/>
      <c r="B99" s="13"/>
      <c r="C99" s="14"/>
      <c r="D99" s="70"/>
      <c r="E99" s="70"/>
      <c r="F99" s="20" t="s">
        <v>80</v>
      </c>
      <c r="G99" s="21" t="s">
        <v>207</v>
      </c>
      <c r="H99" s="23">
        <v>20000</v>
      </c>
      <c r="I99" s="23">
        <v>20000</v>
      </c>
      <c r="J99" s="23">
        <v>10000</v>
      </c>
      <c r="K99" s="23">
        <f t="shared" si="24"/>
        <v>50</v>
      </c>
      <c r="L99" s="20" t="s">
        <v>278</v>
      </c>
      <c r="M99" s="27" t="s">
        <v>236</v>
      </c>
    </row>
    <row r="100" spans="1:15" ht="27.6" x14ac:dyDescent="0.25">
      <c r="A100" s="13"/>
      <c r="B100" s="13"/>
      <c r="C100" s="14"/>
      <c r="D100" s="70"/>
      <c r="E100" s="70"/>
      <c r="F100" s="16" t="s">
        <v>208</v>
      </c>
      <c r="G100" s="25" t="s">
        <v>209</v>
      </c>
      <c r="H100" s="26">
        <f>SUM(H101)</f>
        <v>25000</v>
      </c>
      <c r="I100" s="26">
        <f t="shared" ref="I100:J100" si="26">SUM(I101)</f>
        <v>25000</v>
      </c>
      <c r="J100" s="26">
        <f t="shared" si="26"/>
        <v>25000</v>
      </c>
      <c r="K100" s="26">
        <f>J100/I100*100</f>
        <v>100</v>
      </c>
      <c r="L100" s="20"/>
      <c r="M100" s="27"/>
    </row>
    <row r="101" spans="1:15" x14ac:dyDescent="0.25">
      <c r="A101" s="13"/>
      <c r="B101" s="13"/>
      <c r="C101" s="14"/>
      <c r="D101" s="70"/>
      <c r="E101" s="70"/>
      <c r="F101" s="20" t="s">
        <v>86</v>
      </c>
      <c r="G101" s="21" t="s">
        <v>210</v>
      </c>
      <c r="H101" s="23">
        <v>25000</v>
      </c>
      <c r="I101" s="23">
        <v>25000</v>
      </c>
      <c r="J101" s="23">
        <v>25000</v>
      </c>
      <c r="K101" s="23">
        <f t="shared" si="24"/>
        <v>100</v>
      </c>
      <c r="L101" s="20" t="s">
        <v>279</v>
      </c>
      <c r="M101" s="27" t="s">
        <v>234</v>
      </c>
    </row>
    <row r="102" spans="1:15" ht="13.5" customHeight="1" x14ac:dyDescent="0.25">
      <c r="D102" s="70"/>
      <c r="E102" s="70"/>
      <c r="F102" s="16" t="s">
        <v>231</v>
      </c>
      <c r="G102" s="17" t="s">
        <v>232</v>
      </c>
      <c r="H102" s="26">
        <f>SUM(H103:H103)</f>
        <v>782330</v>
      </c>
      <c r="I102" s="26">
        <f t="shared" ref="I102:J102" si="27">SUM(I103:I103)</f>
        <v>782330</v>
      </c>
      <c r="J102" s="26">
        <f t="shared" si="27"/>
        <v>695589.39</v>
      </c>
      <c r="K102" s="26">
        <f>J102/I102*100</f>
        <v>88.912529239579214</v>
      </c>
      <c r="L102" s="20"/>
      <c r="M102" s="49"/>
    </row>
    <row r="103" spans="1:15" ht="42.75" customHeight="1" x14ac:dyDescent="0.25">
      <c r="D103" s="72"/>
      <c r="E103" s="70"/>
      <c r="F103" s="20" t="s">
        <v>101</v>
      </c>
      <c r="G103" s="21" t="s">
        <v>233</v>
      </c>
      <c r="H103" s="23">
        <v>782330</v>
      </c>
      <c r="I103" s="23">
        <v>782330</v>
      </c>
      <c r="J103" s="23">
        <v>695589.39</v>
      </c>
      <c r="K103" s="23">
        <f t="shared" si="24"/>
        <v>88.912529239579214</v>
      </c>
      <c r="L103" s="20" t="s">
        <v>280</v>
      </c>
      <c r="M103" s="27" t="s">
        <v>235</v>
      </c>
    </row>
    <row r="104" spans="1:15" x14ac:dyDescent="0.25">
      <c r="D104" s="80" t="s">
        <v>23</v>
      </c>
      <c r="E104" s="81"/>
      <c r="F104" s="50"/>
      <c r="G104" s="50"/>
      <c r="H104" s="23">
        <f>H12+H14+H19+H28+H31+H40+H47+H52+H56+H60+H77+H81+H83+H85+H89+H91+H95+H100+H102</f>
        <v>8700000</v>
      </c>
      <c r="I104" s="23">
        <f t="shared" ref="I104:J104" si="28">I12+I14+I19+I28+I31+I40+I47+I52+I56+I60+I77+I81+I83+I85+I89+I91+I95+I100+I102</f>
        <v>8700000</v>
      </c>
      <c r="J104" s="23">
        <f t="shared" si="28"/>
        <v>7516503.9499999993</v>
      </c>
      <c r="K104" s="23">
        <f>J104/I104*100</f>
        <v>86.396597126436774</v>
      </c>
      <c r="L104" s="51"/>
      <c r="M104" s="52"/>
    </row>
    <row r="106" spans="1:15" ht="26.25" customHeight="1" x14ac:dyDescent="0.25"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53"/>
      <c r="O106" s="53"/>
    </row>
    <row r="107" spans="1:15" x14ac:dyDescent="0.25"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</row>
    <row r="108" spans="1:15" x14ac:dyDescent="0.25"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</row>
    <row r="109" spans="1:15" x14ac:dyDescent="0.25"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</row>
    <row r="110" spans="1:15" ht="12.75" customHeight="1" x14ac:dyDescent="0.25">
      <c r="E110" s="54"/>
      <c r="F110" s="54"/>
      <c r="G110" s="54"/>
      <c r="H110" s="62"/>
      <c r="I110" s="62"/>
      <c r="J110" s="54"/>
      <c r="K110" s="54"/>
      <c r="L110" s="54"/>
      <c r="M110" s="56"/>
      <c r="N110" s="54"/>
      <c r="O110" s="54"/>
    </row>
    <row r="111" spans="1:15" x14ac:dyDescent="0.25">
      <c r="D111" s="1"/>
      <c r="E111" s="1"/>
      <c r="L111" s="1"/>
    </row>
    <row r="112" spans="1:15" x14ac:dyDescent="0.25">
      <c r="D112" s="1"/>
      <c r="E112" s="54"/>
      <c r="F112" s="54"/>
      <c r="G112" s="54"/>
      <c r="H112" s="62"/>
      <c r="I112" s="62"/>
      <c r="J112" s="54"/>
      <c r="K112" s="54"/>
      <c r="L112" s="54"/>
      <c r="M112" s="55"/>
      <c r="N112" s="65"/>
      <c r="O112" s="65"/>
    </row>
    <row r="113" spans="4:15" x14ac:dyDescent="0.25"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</row>
    <row r="114" spans="4:15" x14ac:dyDescent="0.25"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</row>
    <row r="115" spans="4:15" x14ac:dyDescent="0.25"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</row>
    <row r="116" spans="4:15" x14ac:dyDescent="0.25"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</row>
    <row r="117" spans="4:15" x14ac:dyDescent="0.25"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</row>
    <row r="118" spans="4:15" x14ac:dyDescent="0.25"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</row>
    <row r="120" spans="4:15" x14ac:dyDescent="0.25">
      <c r="D120" s="1"/>
      <c r="E120" s="1"/>
      <c r="L120" s="1"/>
      <c r="M120" s="1"/>
    </row>
    <row r="121" spans="4:15" x14ac:dyDescent="0.25">
      <c r="D121" s="1"/>
      <c r="E121" s="1"/>
      <c r="L121" s="1"/>
      <c r="M121" s="1"/>
    </row>
    <row r="122" spans="4:15" x14ac:dyDescent="0.25">
      <c r="D122" s="1"/>
      <c r="E122" s="1"/>
      <c r="L122" s="1"/>
      <c r="M122" s="1"/>
    </row>
    <row r="123" spans="4:15" x14ac:dyDescent="0.25">
      <c r="D123" s="1"/>
      <c r="E123" s="1"/>
      <c r="L123" s="1"/>
      <c r="M123" s="1"/>
    </row>
    <row r="124" spans="4:15" x14ac:dyDescent="0.25">
      <c r="D124" s="1"/>
      <c r="E124" s="1"/>
      <c r="L124" s="1"/>
      <c r="M124" s="1"/>
    </row>
    <row r="125" spans="4:15" x14ac:dyDescent="0.25">
      <c r="D125" s="1"/>
      <c r="E125" s="1"/>
      <c r="L125" s="1"/>
      <c r="M125" s="1"/>
    </row>
    <row r="126" spans="4:15" x14ac:dyDescent="0.25">
      <c r="D126" s="1"/>
      <c r="E126" s="1"/>
      <c r="L126" s="1"/>
      <c r="M126" s="1"/>
    </row>
    <row r="127" spans="4:15" x14ac:dyDescent="0.25">
      <c r="D127" s="1"/>
      <c r="E127" s="1"/>
      <c r="L127" s="1"/>
      <c r="M127" s="1"/>
    </row>
    <row r="128" spans="4:15" x14ac:dyDescent="0.25">
      <c r="D128" s="1"/>
      <c r="E128" s="1"/>
      <c r="L128" s="1"/>
      <c r="M128" s="1"/>
    </row>
    <row r="129" spans="4:13" x14ac:dyDescent="0.25">
      <c r="D129" s="1"/>
      <c r="E129" s="1"/>
      <c r="L129" s="1"/>
      <c r="M129" s="1"/>
    </row>
    <row r="130" spans="4:13" x14ac:dyDescent="0.25">
      <c r="D130" s="1"/>
      <c r="E130" s="1"/>
      <c r="L130" s="1"/>
      <c r="M130" s="1"/>
    </row>
    <row r="131" spans="4:13" x14ac:dyDescent="0.25">
      <c r="D131" s="1"/>
      <c r="E131" s="1"/>
      <c r="L131" s="1"/>
      <c r="M131" s="1"/>
    </row>
    <row r="132" spans="4:13" x14ac:dyDescent="0.25">
      <c r="D132" s="1"/>
      <c r="E132" s="1"/>
      <c r="L132" s="1"/>
      <c r="M132" s="1"/>
    </row>
    <row r="133" spans="4:13" x14ac:dyDescent="0.25">
      <c r="D133" s="1"/>
      <c r="E133" s="1"/>
      <c r="L133" s="1"/>
      <c r="M133" s="1"/>
    </row>
    <row r="134" spans="4:13" x14ac:dyDescent="0.25">
      <c r="D134" s="1"/>
      <c r="E134" s="1"/>
      <c r="L134" s="1"/>
      <c r="M134" s="1"/>
    </row>
    <row r="135" spans="4:13" x14ac:dyDescent="0.25">
      <c r="D135" s="1"/>
      <c r="E135" s="1"/>
      <c r="L135" s="1"/>
      <c r="M135" s="1"/>
    </row>
    <row r="136" spans="4:13" x14ac:dyDescent="0.25">
      <c r="D136" s="1"/>
      <c r="E136" s="1"/>
      <c r="L136" s="1"/>
      <c r="M136" s="1"/>
    </row>
    <row r="137" spans="4:13" x14ac:dyDescent="0.25">
      <c r="D137" s="1"/>
      <c r="E137" s="1"/>
      <c r="L137" s="1"/>
      <c r="M137" s="1"/>
    </row>
    <row r="138" spans="4:13" x14ac:dyDescent="0.25">
      <c r="D138" s="1"/>
      <c r="E138" s="1"/>
      <c r="L138" s="1"/>
      <c r="M138" s="1"/>
    </row>
    <row r="139" spans="4:13" x14ac:dyDescent="0.25">
      <c r="D139" s="1"/>
      <c r="E139" s="1"/>
      <c r="L139" s="1"/>
      <c r="M139" s="1"/>
    </row>
    <row r="140" spans="4:13" x14ac:dyDescent="0.25">
      <c r="D140" s="1"/>
      <c r="E140" s="1"/>
      <c r="L140" s="1"/>
      <c r="M140" s="1"/>
    </row>
    <row r="141" spans="4:13" x14ac:dyDescent="0.25">
      <c r="D141" s="1"/>
      <c r="E141" s="1"/>
      <c r="L141" s="1"/>
      <c r="M141" s="1"/>
    </row>
    <row r="142" spans="4:13" x14ac:dyDescent="0.25">
      <c r="D142" s="1"/>
      <c r="E142" s="1"/>
      <c r="L142" s="1"/>
      <c r="M142" s="1"/>
    </row>
    <row r="143" spans="4:13" x14ac:dyDescent="0.25">
      <c r="D143" s="1"/>
      <c r="E143" s="1"/>
      <c r="L143" s="1"/>
      <c r="M143" s="1"/>
    </row>
    <row r="144" spans="4:13" x14ac:dyDescent="0.25">
      <c r="D144" s="1"/>
      <c r="E144" s="1"/>
      <c r="L144" s="1"/>
      <c r="M144" s="1"/>
    </row>
    <row r="145" spans="4:13" x14ac:dyDescent="0.25">
      <c r="D145" s="1"/>
      <c r="E145" s="1"/>
      <c r="L145" s="1"/>
      <c r="M145" s="1"/>
    </row>
    <row r="146" spans="4:13" x14ac:dyDescent="0.25">
      <c r="D146" s="1"/>
      <c r="E146" s="1"/>
      <c r="L146" s="1"/>
      <c r="M146" s="1"/>
    </row>
    <row r="147" spans="4:13" x14ac:dyDescent="0.25">
      <c r="D147" s="1"/>
      <c r="E147" s="1"/>
      <c r="L147" s="1"/>
      <c r="M147" s="1"/>
    </row>
    <row r="148" spans="4:13" x14ac:dyDescent="0.25">
      <c r="D148" s="1"/>
      <c r="E148" s="1"/>
      <c r="L148" s="1"/>
      <c r="M148" s="1"/>
    </row>
    <row r="149" spans="4:13" x14ac:dyDescent="0.25">
      <c r="D149" s="1"/>
      <c r="E149" s="1"/>
      <c r="L149" s="1"/>
      <c r="M149" s="1"/>
    </row>
    <row r="150" spans="4:13" x14ac:dyDescent="0.25">
      <c r="D150" s="1"/>
      <c r="E150" s="1"/>
      <c r="L150" s="1"/>
      <c r="M150" s="1"/>
    </row>
    <row r="151" spans="4:13" x14ac:dyDescent="0.25">
      <c r="D151" s="1"/>
      <c r="E151" s="1"/>
      <c r="L151" s="1"/>
      <c r="M151" s="1"/>
    </row>
    <row r="152" spans="4:13" x14ac:dyDescent="0.25">
      <c r="D152" s="1"/>
      <c r="E152" s="1"/>
      <c r="L152" s="1"/>
      <c r="M152" s="1"/>
    </row>
    <row r="153" spans="4:13" x14ac:dyDescent="0.25">
      <c r="D153" s="1"/>
      <c r="E153" s="1"/>
      <c r="L153" s="1"/>
      <c r="M153" s="1"/>
    </row>
    <row r="154" spans="4:13" x14ac:dyDescent="0.25">
      <c r="D154" s="1"/>
      <c r="E154" s="1"/>
      <c r="L154" s="1"/>
      <c r="M154" s="1"/>
    </row>
    <row r="155" spans="4:13" x14ac:dyDescent="0.25">
      <c r="D155" s="1"/>
      <c r="E155" s="1"/>
      <c r="L155" s="1"/>
      <c r="M155" s="1"/>
    </row>
    <row r="156" spans="4:13" x14ac:dyDescent="0.25">
      <c r="D156" s="1"/>
      <c r="E156" s="1"/>
      <c r="L156" s="1"/>
      <c r="M156" s="1"/>
    </row>
    <row r="157" spans="4:13" x14ac:dyDescent="0.25">
      <c r="D157" s="1"/>
      <c r="E157" s="1"/>
      <c r="L157" s="1"/>
      <c r="M157" s="1"/>
    </row>
    <row r="158" spans="4:13" x14ac:dyDescent="0.25">
      <c r="D158" s="1"/>
      <c r="E158" s="1"/>
      <c r="L158" s="1"/>
      <c r="M158" s="1"/>
    </row>
    <row r="159" spans="4:13" x14ac:dyDescent="0.25">
      <c r="D159" s="1"/>
      <c r="E159" s="1"/>
      <c r="L159" s="1"/>
      <c r="M159" s="1"/>
    </row>
    <row r="160" spans="4:13" x14ac:dyDescent="0.25">
      <c r="D160" s="1"/>
      <c r="E160" s="1"/>
      <c r="L160" s="1"/>
      <c r="M160" s="1"/>
    </row>
    <row r="161" spans="4:13" x14ac:dyDescent="0.25">
      <c r="D161" s="1"/>
      <c r="E161" s="1"/>
      <c r="L161" s="1"/>
      <c r="M161" s="1"/>
    </row>
    <row r="162" spans="4:13" x14ac:dyDescent="0.25">
      <c r="D162" s="1"/>
      <c r="E162" s="1"/>
      <c r="L162" s="1"/>
      <c r="M162" s="1"/>
    </row>
    <row r="163" spans="4:13" x14ac:dyDescent="0.25">
      <c r="D163" s="1"/>
      <c r="E163" s="1"/>
      <c r="L163" s="1"/>
      <c r="M163" s="1"/>
    </row>
    <row r="164" spans="4:13" x14ac:dyDescent="0.25">
      <c r="D164" s="1"/>
      <c r="E164" s="1"/>
      <c r="L164" s="1"/>
      <c r="M164" s="1"/>
    </row>
    <row r="165" spans="4:13" x14ac:dyDescent="0.25">
      <c r="D165" s="1"/>
      <c r="E165" s="1"/>
      <c r="L165" s="1"/>
      <c r="M165" s="1"/>
    </row>
    <row r="166" spans="4:13" x14ac:dyDescent="0.25">
      <c r="D166" s="1"/>
      <c r="E166" s="1"/>
      <c r="L166" s="1"/>
      <c r="M166" s="1"/>
    </row>
    <row r="167" spans="4:13" x14ac:dyDescent="0.25">
      <c r="D167" s="1"/>
      <c r="E167" s="1"/>
      <c r="L167" s="1"/>
      <c r="M167" s="1"/>
    </row>
    <row r="168" spans="4:13" x14ac:dyDescent="0.25">
      <c r="D168" s="1"/>
      <c r="E168" s="1"/>
      <c r="L168" s="1"/>
      <c r="M168" s="1"/>
    </row>
    <row r="169" spans="4:13" x14ac:dyDescent="0.25">
      <c r="D169" s="1"/>
      <c r="E169" s="1"/>
      <c r="L169" s="1"/>
      <c r="M169" s="1"/>
    </row>
    <row r="170" spans="4:13" x14ac:dyDescent="0.25">
      <c r="D170" s="1"/>
      <c r="E170" s="1"/>
      <c r="L170" s="1"/>
      <c r="M170" s="1"/>
    </row>
    <row r="171" spans="4:13" x14ac:dyDescent="0.25">
      <c r="D171" s="1"/>
      <c r="E171" s="1"/>
      <c r="L171" s="1"/>
      <c r="M171" s="1"/>
    </row>
    <row r="172" spans="4:13" x14ac:dyDescent="0.25">
      <c r="D172" s="1"/>
      <c r="E172" s="1"/>
      <c r="L172" s="1"/>
      <c r="M172" s="1"/>
    </row>
    <row r="173" spans="4:13" x14ac:dyDescent="0.25">
      <c r="D173" s="1"/>
      <c r="E173" s="1"/>
      <c r="L173" s="1"/>
      <c r="M173" s="1"/>
    </row>
    <row r="174" spans="4:13" x14ac:dyDescent="0.25">
      <c r="D174" s="1"/>
      <c r="E174" s="1"/>
      <c r="L174" s="1"/>
      <c r="M174" s="1"/>
    </row>
    <row r="175" spans="4:13" x14ac:dyDescent="0.25">
      <c r="D175" s="1"/>
      <c r="E175" s="1"/>
      <c r="L175" s="1"/>
      <c r="M175" s="1"/>
    </row>
    <row r="176" spans="4:13" x14ac:dyDescent="0.25">
      <c r="D176" s="1"/>
      <c r="E176" s="1"/>
      <c r="L176" s="1"/>
      <c r="M176" s="1"/>
    </row>
    <row r="177" spans="4:13" x14ac:dyDescent="0.25">
      <c r="D177" s="1"/>
      <c r="E177" s="1"/>
      <c r="L177" s="1"/>
      <c r="M177" s="1"/>
    </row>
    <row r="178" spans="4:13" x14ac:dyDescent="0.25">
      <c r="D178" s="1"/>
      <c r="E178" s="1"/>
      <c r="L178" s="1"/>
      <c r="M178" s="1"/>
    </row>
    <row r="179" spans="4:13" x14ac:dyDescent="0.25">
      <c r="D179" s="1"/>
      <c r="E179" s="1"/>
      <c r="L179" s="1"/>
      <c r="M179" s="1"/>
    </row>
    <row r="180" spans="4:13" x14ac:dyDescent="0.25">
      <c r="D180" s="1"/>
      <c r="E180" s="1"/>
      <c r="L180" s="1"/>
      <c r="M180" s="1"/>
    </row>
    <row r="181" spans="4:13" x14ac:dyDescent="0.25">
      <c r="D181" s="1"/>
      <c r="E181" s="1"/>
      <c r="L181" s="1"/>
      <c r="M181" s="1"/>
    </row>
    <row r="182" spans="4:13" x14ac:dyDescent="0.25">
      <c r="D182" s="1"/>
      <c r="E182" s="1"/>
      <c r="L182" s="1"/>
      <c r="M182" s="1"/>
    </row>
    <row r="183" spans="4:13" x14ac:dyDescent="0.25">
      <c r="D183" s="1"/>
      <c r="E183" s="1"/>
      <c r="L183" s="1"/>
      <c r="M183" s="1"/>
    </row>
    <row r="184" spans="4:13" x14ac:dyDescent="0.25">
      <c r="D184" s="1"/>
      <c r="E184" s="1"/>
      <c r="L184" s="1"/>
      <c r="M184" s="1"/>
    </row>
    <row r="185" spans="4:13" x14ac:dyDescent="0.25">
      <c r="D185" s="1"/>
      <c r="E185" s="1"/>
      <c r="L185" s="1"/>
      <c r="M185" s="1"/>
    </row>
    <row r="186" spans="4:13" x14ac:dyDescent="0.25">
      <c r="D186" s="1"/>
      <c r="E186" s="1"/>
      <c r="L186" s="1"/>
      <c r="M186" s="1"/>
    </row>
    <row r="187" spans="4:13" x14ac:dyDescent="0.25">
      <c r="D187" s="1"/>
      <c r="E187" s="1"/>
      <c r="L187" s="1"/>
      <c r="M187" s="1"/>
    </row>
    <row r="188" spans="4:13" x14ac:dyDescent="0.25">
      <c r="D188" s="1"/>
      <c r="E188" s="1"/>
      <c r="L188" s="1"/>
      <c r="M188" s="1"/>
    </row>
    <row r="189" spans="4:13" x14ac:dyDescent="0.25">
      <c r="D189" s="1"/>
      <c r="E189" s="1"/>
      <c r="L189" s="1"/>
      <c r="M189" s="1"/>
    </row>
    <row r="190" spans="4:13" x14ac:dyDescent="0.25">
      <c r="D190" s="1"/>
      <c r="E190" s="1"/>
      <c r="L190" s="1"/>
      <c r="M190" s="1"/>
    </row>
    <row r="191" spans="4:13" x14ac:dyDescent="0.25">
      <c r="D191" s="1"/>
      <c r="E191" s="1"/>
      <c r="L191" s="1"/>
      <c r="M191" s="1"/>
    </row>
    <row r="192" spans="4:13" x14ac:dyDescent="0.25">
      <c r="D192" s="1"/>
      <c r="E192" s="1"/>
      <c r="L192" s="1"/>
      <c r="M192" s="1"/>
    </row>
    <row r="193" spans="4:13" x14ac:dyDescent="0.25">
      <c r="D193" s="1"/>
      <c r="E193" s="1"/>
      <c r="L193" s="1"/>
      <c r="M193" s="1"/>
    </row>
    <row r="194" spans="4:13" x14ac:dyDescent="0.25">
      <c r="D194" s="1"/>
      <c r="E194" s="1"/>
      <c r="L194" s="1"/>
      <c r="M194" s="1"/>
    </row>
    <row r="195" spans="4:13" x14ac:dyDescent="0.25">
      <c r="D195" s="1"/>
      <c r="E195" s="1"/>
      <c r="L195" s="1"/>
      <c r="M195" s="1"/>
    </row>
    <row r="196" spans="4:13" x14ac:dyDescent="0.25">
      <c r="D196" s="1"/>
      <c r="E196" s="1"/>
      <c r="L196" s="1"/>
      <c r="M196" s="1"/>
    </row>
    <row r="197" spans="4:13" x14ac:dyDescent="0.25">
      <c r="D197" s="1"/>
      <c r="E197" s="1"/>
      <c r="L197" s="1"/>
      <c r="M197" s="1"/>
    </row>
    <row r="198" spans="4:13" x14ac:dyDescent="0.25">
      <c r="D198" s="1"/>
      <c r="E198" s="1"/>
      <c r="L198" s="1"/>
      <c r="M198" s="1"/>
    </row>
    <row r="199" spans="4:13" x14ac:dyDescent="0.25">
      <c r="D199" s="1"/>
      <c r="E199" s="1"/>
      <c r="L199" s="1"/>
      <c r="M199" s="1"/>
    </row>
    <row r="200" spans="4:13" x14ac:dyDescent="0.25">
      <c r="D200" s="1"/>
      <c r="E200" s="1"/>
      <c r="L200" s="1"/>
      <c r="M200" s="1"/>
    </row>
    <row r="201" spans="4:13" x14ac:dyDescent="0.25">
      <c r="D201" s="1"/>
      <c r="E201" s="1"/>
      <c r="L201" s="1"/>
      <c r="M201" s="1"/>
    </row>
    <row r="202" spans="4:13" x14ac:dyDescent="0.25">
      <c r="D202" s="1"/>
      <c r="E202" s="1"/>
      <c r="L202" s="1"/>
      <c r="M202" s="1"/>
    </row>
    <row r="203" spans="4:13" x14ac:dyDescent="0.25">
      <c r="D203" s="1"/>
      <c r="E203" s="1"/>
      <c r="L203" s="1"/>
      <c r="M203" s="1"/>
    </row>
    <row r="204" spans="4:13" x14ac:dyDescent="0.25">
      <c r="D204" s="1"/>
      <c r="E204" s="1"/>
      <c r="L204" s="1"/>
      <c r="M204" s="1"/>
    </row>
    <row r="205" spans="4:13" x14ac:dyDescent="0.25">
      <c r="D205" s="1"/>
      <c r="E205" s="1"/>
      <c r="L205" s="1"/>
      <c r="M205" s="1"/>
    </row>
    <row r="206" spans="4:13" x14ac:dyDescent="0.25">
      <c r="D206" s="1"/>
      <c r="E206" s="1"/>
      <c r="L206" s="1"/>
      <c r="M206" s="1"/>
    </row>
    <row r="207" spans="4:13" x14ac:dyDescent="0.25">
      <c r="D207" s="1"/>
      <c r="E207" s="1"/>
      <c r="L207" s="1"/>
      <c r="M207" s="1"/>
    </row>
    <row r="208" spans="4:13" x14ac:dyDescent="0.25">
      <c r="D208" s="1"/>
      <c r="E208" s="1"/>
      <c r="L208" s="1"/>
      <c r="M208" s="1"/>
    </row>
    <row r="209" spans="4:13" x14ac:dyDescent="0.25">
      <c r="D209" s="1"/>
      <c r="E209" s="1"/>
      <c r="L209" s="1"/>
      <c r="M209" s="1"/>
    </row>
    <row r="210" spans="4:13" x14ac:dyDescent="0.25">
      <c r="D210" s="1"/>
      <c r="E210" s="1"/>
      <c r="L210" s="1"/>
      <c r="M210" s="1"/>
    </row>
    <row r="211" spans="4:13" x14ac:dyDescent="0.25">
      <c r="D211" s="1"/>
      <c r="E211" s="1"/>
      <c r="L211" s="1"/>
      <c r="M211" s="1"/>
    </row>
    <row r="212" spans="4:13" x14ac:dyDescent="0.25">
      <c r="D212" s="1"/>
      <c r="E212" s="1"/>
      <c r="L212" s="1"/>
      <c r="M212" s="1"/>
    </row>
    <row r="213" spans="4:13" x14ac:dyDescent="0.25">
      <c r="D213" s="1"/>
      <c r="E213" s="1"/>
      <c r="L213" s="1"/>
      <c r="M213" s="1"/>
    </row>
    <row r="214" spans="4:13" x14ac:dyDescent="0.25">
      <c r="D214" s="1"/>
      <c r="E214" s="1"/>
      <c r="L214" s="1"/>
      <c r="M214" s="1"/>
    </row>
    <row r="215" spans="4:13" x14ac:dyDescent="0.25">
      <c r="D215" s="1"/>
      <c r="E215" s="1"/>
      <c r="L215" s="1"/>
      <c r="M215" s="1"/>
    </row>
    <row r="216" spans="4:13" x14ac:dyDescent="0.25">
      <c r="D216" s="1"/>
      <c r="E216" s="1"/>
      <c r="L216" s="1"/>
      <c r="M216" s="1"/>
    </row>
    <row r="217" spans="4:13" x14ac:dyDescent="0.25">
      <c r="D217" s="1"/>
      <c r="E217" s="1"/>
      <c r="L217" s="1"/>
      <c r="M217" s="1"/>
    </row>
    <row r="218" spans="4:13" x14ac:dyDescent="0.25">
      <c r="D218" s="1"/>
      <c r="E218" s="1"/>
      <c r="L218" s="1"/>
      <c r="M218" s="1"/>
    </row>
    <row r="219" spans="4:13" x14ac:dyDescent="0.25">
      <c r="D219" s="1"/>
      <c r="E219" s="1"/>
      <c r="L219" s="1"/>
      <c r="M219" s="1"/>
    </row>
    <row r="220" spans="4:13" x14ac:dyDescent="0.25">
      <c r="D220" s="1"/>
      <c r="E220" s="1"/>
      <c r="L220" s="1"/>
      <c r="M220" s="1"/>
    </row>
    <row r="221" spans="4:13" x14ac:dyDescent="0.25">
      <c r="D221" s="1"/>
      <c r="E221" s="1"/>
      <c r="L221" s="1"/>
      <c r="M221" s="1"/>
    </row>
    <row r="222" spans="4:13" x14ac:dyDescent="0.25">
      <c r="D222" s="1"/>
      <c r="E222" s="1"/>
      <c r="L222" s="1"/>
      <c r="M222" s="1"/>
    </row>
    <row r="223" spans="4:13" x14ac:dyDescent="0.25">
      <c r="D223" s="1"/>
      <c r="E223" s="1"/>
      <c r="L223" s="1"/>
      <c r="M223" s="1"/>
    </row>
    <row r="224" spans="4:13" x14ac:dyDescent="0.25">
      <c r="D224" s="1"/>
      <c r="E224" s="1"/>
      <c r="L224" s="1"/>
      <c r="M224" s="1"/>
    </row>
    <row r="225" spans="4:13" x14ac:dyDescent="0.25">
      <c r="D225" s="1"/>
      <c r="E225" s="1"/>
      <c r="L225" s="1"/>
      <c r="M225" s="1"/>
    </row>
    <row r="226" spans="4:13" x14ac:dyDescent="0.25">
      <c r="D226" s="1"/>
      <c r="E226" s="1"/>
      <c r="L226" s="1"/>
      <c r="M226" s="1"/>
    </row>
    <row r="227" spans="4:13" x14ac:dyDescent="0.25">
      <c r="D227" s="1"/>
      <c r="E227" s="1"/>
      <c r="L227" s="1"/>
      <c r="M227" s="1"/>
    </row>
    <row r="228" spans="4:13" x14ac:dyDescent="0.25">
      <c r="D228" s="1"/>
      <c r="E228" s="1"/>
      <c r="L228" s="1"/>
      <c r="M228" s="1"/>
    </row>
    <row r="229" spans="4:13" x14ac:dyDescent="0.25">
      <c r="D229" s="1"/>
      <c r="E229" s="1"/>
      <c r="L229" s="1"/>
      <c r="M229" s="1"/>
    </row>
    <row r="230" spans="4:13" x14ac:dyDescent="0.25">
      <c r="D230" s="1"/>
      <c r="E230" s="1"/>
      <c r="L230" s="1"/>
      <c r="M230" s="1"/>
    </row>
    <row r="231" spans="4:13" x14ac:dyDescent="0.25">
      <c r="D231" s="1"/>
      <c r="E231" s="1"/>
      <c r="L231" s="1"/>
      <c r="M231" s="1"/>
    </row>
    <row r="232" spans="4:13" x14ac:dyDescent="0.25">
      <c r="D232" s="1"/>
      <c r="E232" s="1"/>
      <c r="L232" s="1"/>
      <c r="M232" s="1"/>
    </row>
    <row r="233" spans="4:13" x14ac:dyDescent="0.25">
      <c r="D233" s="1"/>
      <c r="E233" s="1"/>
      <c r="L233" s="1"/>
      <c r="M233" s="1"/>
    </row>
    <row r="234" spans="4:13" x14ac:dyDescent="0.25">
      <c r="D234" s="1"/>
      <c r="E234" s="1"/>
      <c r="L234" s="1"/>
      <c r="M234" s="1"/>
    </row>
    <row r="235" spans="4:13" x14ac:dyDescent="0.25">
      <c r="D235" s="1"/>
      <c r="E235" s="1"/>
      <c r="L235" s="1"/>
      <c r="M235" s="1"/>
    </row>
    <row r="236" spans="4:13" x14ac:dyDescent="0.25">
      <c r="D236" s="1"/>
      <c r="E236" s="1"/>
      <c r="L236" s="1"/>
      <c r="M236" s="1"/>
    </row>
    <row r="237" spans="4:13" x14ac:dyDescent="0.25">
      <c r="D237" s="1"/>
      <c r="E237" s="1"/>
      <c r="L237" s="1"/>
      <c r="M237" s="1"/>
    </row>
    <row r="238" spans="4:13" x14ac:dyDescent="0.25">
      <c r="D238" s="1"/>
      <c r="E238" s="1"/>
      <c r="L238" s="1"/>
      <c r="M238" s="1"/>
    </row>
    <row r="239" spans="4:13" x14ac:dyDescent="0.25">
      <c r="D239" s="1"/>
      <c r="E239" s="1"/>
      <c r="L239" s="1"/>
      <c r="M239" s="1"/>
    </row>
    <row r="240" spans="4:13" x14ac:dyDescent="0.25">
      <c r="D240" s="1"/>
      <c r="E240" s="1"/>
      <c r="L240" s="1"/>
      <c r="M240" s="1"/>
    </row>
    <row r="241" spans="4:13" x14ac:dyDescent="0.25">
      <c r="D241" s="1"/>
      <c r="E241" s="1"/>
      <c r="L241" s="1"/>
      <c r="M241" s="1"/>
    </row>
    <row r="242" spans="4:13" x14ac:dyDescent="0.25">
      <c r="D242" s="1"/>
      <c r="E242" s="1"/>
      <c r="L242" s="1"/>
      <c r="M242" s="1"/>
    </row>
    <row r="243" spans="4:13" x14ac:dyDescent="0.25">
      <c r="D243" s="1"/>
      <c r="E243" s="1"/>
      <c r="L243" s="1"/>
      <c r="M243" s="1"/>
    </row>
    <row r="244" spans="4:13" x14ac:dyDescent="0.25">
      <c r="D244" s="1"/>
      <c r="E244" s="1"/>
      <c r="L244" s="1"/>
      <c r="M244" s="1"/>
    </row>
    <row r="245" spans="4:13" x14ac:dyDescent="0.25">
      <c r="D245" s="1"/>
      <c r="E245" s="1"/>
      <c r="L245" s="1"/>
      <c r="M245" s="1"/>
    </row>
    <row r="246" spans="4:13" x14ac:dyDescent="0.25">
      <c r="D246" s="1"/>
      <c r="E246" s="1"/>
      <c r="L246" s="1"/>
      <c r="M246" s="1"/>
    </row>
    <row r="247" spans="4:13" x14ac:dyDescent="0.25">
      <c r="D247" s="1"/>
      <c r="E247" s="1"/>
      <c r="L247" s="1"/>
      <c r="M247" s="1"/>
    </row>
    <row r="248" spans="4:13" x14ac:dyDescent="0.25">
      <c r="D248" s="1"/>
      <c r="E248" s="1"/>
      <c r="L248" s="1"/>
      <c r="M248" s="1"/>
    </row>
    <row r="249" spans="4:13" x14ac:dyDescent="0.25">
      <c r="D249" s="1"/>
      <c r="E249" s="1"/>
      <c r="L249" s="1"/>
      <c r="M249" s="1"/>
    </row>
    <row r="250" spans="4:13" x14ac:dyDescent="0.25">
      <c r="D250" s="1"/>
      <c r="E250" s="1"/>
      <c r="L250" s="1"/>
      <c r="M250" s="1"/>
    </row>
    <row r="251" spans="4:13" x14ac:dyDescent="0.25">
      <c r="D251" s="1"/>
      <c r="E251" s="1"/>
      <c r="L251" s="1"/>
      <c r="M251" s="1"/>
    </row>
    <row r="252" spans="4:13" x14ac:dyDescent="0.25">
      <c r="D252" s="1"/>
      <c r="E252" s="1"/>
      <c r="L252" s="1"/>
      <c r="M252" s="1"/>
    </row>
    <row r="253" spans="4:13" x14ac:dyDescent="0.25">
      <c r="D253" s="1"/>
      <c r="E253" s="1"/>
      <c r="L253" s="1"/>
      <c r="M253" s="1"/>
    </row>
    <row r="254" spans="4:13" x14ac:dyDescent="0.25">
      <c r="D254" s="1"/>
      <c r="E254" s="1"/>
      <c r="L254" s="1"/>
      <c r="M254" s="1"/>
    </row>
    <row r="255" spans="4:13" x14ac:dyDescent="0.25">
      <c r="D255" s="1"/>
      <c r="E255" s="1"/>
      <c r="L255" s="1"/>
      <c r="M255" s="1"/>
    </row>
    <row r="256" spans="4:13" x14ac:dyDescent="0.25">
      <c r="D256" s="1"/>
      <c r="E256" s="1"/>
      <c r="L256" s="1"/>
      <c r="M256" s="1"/>
    </row>
    <row r="257" spans="4:13" x14ac:dyDescent="0.25">
      <c r="D257" s="1"/>
      <c r="E257" s="1"/>
      <c r="L257" s="1"/>
      <c r="M257" s="1"/>
    </row>
    <row r="258" spans="4:13" x14ac:dyDescent="0.25">
      <c r="D258" s="1"/>
      <c r="E258" s="1"/>
      <c r="L258" s="1"/>
      <c r="M258" s="1"/>
    </row>
    <row r="259" spans="4:13" x14ac:dyDescent="0.25">
      <c r="D259" s="1"/>
      <c r="E259" s="1"/>
      <c r="L259" s="1"/>
      <c r="M259" s="1"/>
    </row>
    <row r="260" spans="4:13" x14ac:dyDescent="0.25">
      <c r="D260" s="1"/>
      <c r="E260" s="1"/>
      <c r="L260" s="1"/>
      <c r="M260" s="1"/>
    </row>
    <row r="261" spans="4:13" x14ac:dyDescent="0.25">
      <c r="D261" s="1"/>
      <c r="E261" s="1"/>
      <c r="L261" s="1"/>
      <c r="M261" s="1"/>
    </row>
    <row r="262" spans="4:13" x14ac:dyDescent="0.25">
      <c r="D262" s="1"/>
      <c r="E262" s="1"/>
      <c r="L262" s="1"/>
      <c r="M262" s="1"/>
    </row>
    <row r="263" spans="4:13" x14ac:dyDescent="0.25">
      <c r="D263" s="1"/>
      <c r="E263" s="1"/>
      <c r="L263" s="1"/>
      <c r="M263" s="1"/>
    </row>
    <row r="264" spans="4:13" x14ac:dyDescent="0.25">
      <c r="D264" s="1"/>
      <c r="E264" s="1"/>
      <c r="L264" s="1"/>
      <c r="M264" s="1"/>
    </row>
    <row r="265" spans="4:13" x14ac:dyDescent="0.25">
      <c r="D265" s="1"/>
      <c r="E265" s="1"/>
      <c r="L265" s="1"/>
      <c r="M265" s="1"/>
    </row>
    <row r="266" spans="4:13" x14ac:dyDescent="0.25">
      <c r="D266" s="1"/>
      <c r="E266" s="1"/>
      <c r="L266" s="1"/>
      <c r="M266" s="1"/>
    </row>
    <row r="267" spans="4:13" x14ac:dyDescent="0.25">
      <c r="D267" s="1"/>
      <c r="E267" s="1"/>
      <c r="L267" s="1"/>
      <c r="M267" s="1"/>
    </row>
    <row r="268" spans="4:13" x14ac:dyDescent="0.25">
      <c r="D268" s="1"/>
      <c r="E268" s="1"/>
      <c r="L268" s="1"/>
      <c r="M268" s="1"/>
    </row>
    <row r="269" spans="4:13" x14ac:dyDescent="0.25">
      <c r="D269" s="1"/>
      <c r="E269" s="1"/>
      <c r="L269" s="1"/>
      <c r="M269" s="1"/>
    </row>
    <row r="270" spans="4:13" x14ac:dyDescent="0.25">
      <c r="D270" s="1"/>
      <c r="E270" s="1"/>
      <c r="L270" s="1"/>
      <c r="M270" s="1"/>
    </row>
    <row r="271" spans="4:13" x14ac:dyDescent="0.25">
      <c r="D271" s="1"/>
      <c r="E271" s="1"/>
      <c r="L271" s="1"/>
      <c r="M271" s="1"/>
    </row>
    <row r="272" spans="4:13" x14ac:dyDescent="0.25">
      <c r="D272" s="1"/>
      <c r="E272" s="1"/>
      <c r="L272" s="1"/>
      <c r="M272" s="1"/>
    </row>
    <row r="273" spans="4:13" x14ac:dyDescent="0.25">
      <c r="D273" s="1"/>
      <c r="E273" s="1"/>
      <c r="L273" s="1"/>
      <c r="M273" s="1"/>
    </row>
    <row r="274" spans="4:13" x14ac:dyDescent="0.25">
      <c r="D274" s="1"/>
      <c r="E274" s="1"/>
      <c r="L274" s="1"/>
      <c r="M274" s="1"/>
    </row>
    <row r="275" spans="4:13" x14ac:dyDescent="0.25">
      <c r="D275" s="1"/>
      <c r="E275" s="1"/>
      <c r="L275" s="1"/>
      <c r="M275" s="1"/>
    </row>
    <row r="276" spans="4:13" x14ac:dyDescent="0.25">
      <c r="D276" s="1"/>
      <c r="E276" s="1"/>
      <c r="L276" s="1"/>
      <c r="M276" s="1"/>
    </row>
    <row r="277" spans="4:13" x14ac:dyDescent="0.25">
      <c r="D277" s="1"/>
      <c r="E277" s="1"/>
      <c r="L277" s="1"/>
      <c r="M277" s="1"/>
    </row>
    <row r="278" spans="4:13" x14ac:dyDescent="0.25">
      <c r="D278" s="1"/>
      <c r="E278" s="1"/>
      <c r="L278" s="1"/>
      <c r="M278" s="1"/>
    </row>
    <row r="279" spans="4:13" x14ac:dyDescent="0.25">
      <c r="D279" s="1"/>
      <c r="E279" s="1"/>
      <c r="L279" s="1"/>
      <c r="M279" s="1"/>
    </row>
    <row r="280" spans="4:13" x14ac:dyDescent="0.25">
      <c r="D280" s="1"/>
      <c r="E280" s="1"/>
      <c r="L280" s="1"/>
      <c r="M280" s="1"/>
    </row>
    <row r="281" spans="4:13" x14ac:dyDescent="0.25">
      <c r="D281" s="1"/>
      <c r="E281" s="1"/>
      <c r="L281" s="1"/>
      <c r="M281" s="1"/>
    </row>
    <row r="282" spans="4:13" x14ac:dyDescent="0.25">
      <c r="D282" s="1"/>
      <c r="E282" s="1"/>
      <c r="L282" s="1"/>
      <c r="M282" s="1"/>
    </row>
    <row r="283" spans="4:13" x14ac:dyDescent="0.25">
      <c r="D283" s="1"/>
      <c r="E283" s="1"/>
      <c r="L283" s="1"/>
      <c r="M283" s="1"/>
    </row>
    <row r="284" spans="4:13" x14ac:dyDescent="0.25">
      <c r="D284" s="1"/>
      <c r="E284" s="1"/>
      <c r="L284" s="1"/>
      <c r="M284" s="1"/>
    </row>
    <row r="285" spans="4:13" x14ac:dyDescent="0.25">
      <c r="D285" s="1"/>
      <c r="E285" s="1"/>
      <c r="L285" s="1"/>
      <c r="M285" s="1"/>
    </row>
    <row r="286" spans="4:13" x14ac:dyDescent="0.25">
      <c r="D286" s="1"/>
      <c r="E286" s="1"/>
      <c r="L286" s="1"/>
      <c r="M286" s="1"/>
    </row>
    <row r="287" spans="4:13" x14ac:dyDescent="0.25">
      <c r="D287" s="1"/>
      <c r="E287" s="1"/>
      <c r="L287" s="1"/>
      <c r="M287" s="1"/>
    </row>
    <row r="288" spans="4:13" x14ac:dyDescent="0.25">
      <c r="D288" s="1"/>
      <c r="E288" s="1"/>
      <c r="L288" s="1"/>
      <c r="M288" s="1"/>
    </row>
    <row r="289" spans="4:13" x14ac:dyDescent="0.25">
      <c r="D289" s="1"/>
      <c r="E289" s="1"/>
      <c r="L289" s="1"/>
      <c r="M289" s="1"/>
    </row>
    <row r="290" spans="4:13" x14ac:dyDescent="0.25">
      <c r="D290" s="1"/>
      <c r="E290" s="1"/>
      <c r="L290" s="1"/>
      <c r="M290" s="1"/>
    </row>
    <row r="291" spans="4:13" x14ac:dyDescent="0.25">
      <c r="D291" s="1"/>
      <c r="E291" s="1"/>
      <c r="L291" s="1"/>
      <c r="M291" s="1"/>
    </row>
    <row r="292" spans="4:13" x14ac:dyDescent="0.25">
      <c r="D292" s="1"/>
      <c r="E292" s="1"/>
      <c r="L292" s="1"/>
      <c r="M292" s="1"/>
    </row>
    <row r="293" spans="4:13" x14ac:dyDescent="0.25">
      <c r="D293" s="1"/>
      <c r="E293" s="1"/>
      <c r="L293" s="1"/>
      <c r="M293" s="1"/>
    </row>
    <row r="294" spans="4:13" x14ac:dyDescent="0.25">
      <c r="D294" s="1"/>
      <c r="E294" s="1"/>
      <c r="L294" s="1"/>
      <c r="M294" s="1"/>
    </row>
    <row r="295" spans="4:13" x14ac:dyDescent="0.25">
      <c r="D295" s="1"/>
      <c r="E295" s="1"/>
      <c r="L295" s="1"/>
      <c r="M295" s="1"/>
    </row>
    <row r="296" spans="4:13" x14ac:dyDescent="0.25">
      <c r="D296" s="1"/>
      <c r="E296" s="1"/>
      <c r="L296" s="1"/>
      <c r="M296" s="1"/>
    </row>
    <row r="297" spans="4:13" x14ac:dyDescent="0.25">
      <c r="D297" s="1"/>
      <c r="E297" s="1"/>
      <c r="L297" s="1"/>
      <c r="M297" s="1"/>
    </row>
    <row r="298" spans="4:13" x14ac:dyDescent="0.25">
      <c r="D298" s="1"/>
      <c r="E298" s="1"/>
      <c r="L298" s="1"/>
      <c r="M298" s="1"/>
    </row>
    <row r="299" spans="4:13" x14ac:dyDescent="0.25">
      <c r="D299" s="1"/>
      <c r="E299" s="1"/>
      <c r="L299" s="1"/>
      <c r="M299" s="1"/>
    </row>
    <row r="300" spans="4:13" x14ac:dyDescent="0.25">
      <c r="D300" s="1"/>
      <c r="E300" s="1"/>
      <c r="L300" s="1"/>
      <c r="M300" s="1"/>
    </row>
    <row r="301" spans="4:13" x14ac:dyDescent="0.25">
      <c r="D301" s="1"/>
      <c r="E301" s="1"/>
      <c r="L301" s="1"/>
      <c r="M301" s="1"/>
    </row>
    <row r="302" spans="4:13" x14ac:dyDescent="0.25">
      <c r="D302" s="1"/>
      <c r="E302" s="1"/>
      <c r="L302" s="1"/>
      <c r="M302" s="1"/>
    </row>
    <row r="303" spans="4:13" x14ac:dyDescent="0.25">
      <c r="D303" s="1"/>
      <c r="E303" s="1"/>
      <c r="L303" s="1"/>
      <c r="M303" s="1"/>
    </row>
    <row r="304" spans="4:13" x14ac:dyDescent="0.25">
      <c r="D304" s="1"/>
      <c r="E304" s="1"/>
      <c r="L304" s="1"/>
      <c r="M304" s="1"/>
    </row>
    <row r="305" spans="4:13" x14ac:dyDescent="0.25">
      <c r="D305" s="1"/>
      <c r="E305" s="1"/>
      <c r="L305" s="1"/>
      <c r="M305" s="1"/>
    </row>
    <row r="306" spans="4:13" x14ac:dyDescent="0.25">
      <c r="D306" s="1"/>
      <c r="E306" s="1"/>
      <c r="L306" s="1"/>
      <c r="M306" s="1"/>
    </row>
    <row r="307" spans="4:13" x14ac:dyDescent="0.25">
      <c r="D307" s="1"/>
      <c r="E307" s="1"/>
      <c r="L307" s="1"/>
      <c r="M307" s="1"/>
    </row>
    <row r="308" spans="4:13" x14ac:dyDescent="0.25">
      <c r="D308" s="1"/>
      <c r="E308" s="1"/>
      <c r="L308" s="1"/>
      <c r="M308" s="1"/>
    </row>
    <row r="309" spans="4:13" x14ac:dyDescent="0.25">
      <c r="D309" s="1"/>
      <c r="E309" s="1"/>
      <c r="L309" s="1"/>
      <c r="M309" s="1"/>
    </row>
    <row r="310" spans="4:13" x14ac:dyDescent="0.25">
      <c r="D310" s="1"/>
      <c r="E310" s="1"/>
      <c r="L310" s="1"/>
      <c r="M310" s="1"/>
    </row>
    <row r="311" spans="4:13" x14ac:dyDescent="0.25">
      <c r="D311" s="1"/>
      <c r="E311" s="1"/>
      <c r="L311" s="1"/>
      <c r="M311" s="1"/>
    </row>
    <row r="312" spans="4:13" x14ac:dyDescent="0.25">
      <c r="D312" s="1"/>
      <c r="E312" s="1"/>
      <c r="L312" s="1"/>
      <c r="M312" s="1"/>
    </row>
    <row r="313" spans="4:13" x14ac:dyDescent="0.25">
      <c r="D313" s="1"/>
      <c r="E313" s="1"/>
      <c r="L313" s="1"/>
      <c r="M313" s="1"/>
    </row>
    <row r="314" spans="4:13" x14ac:dyDescent="0.25">
      <c r="D314" s="1"/>
      <c r="E314" s="1"/>
      <c r="L314" s="1"/>
      <c r="M314" s="1"/>
    </row>
    <row r="315" spans="4:13" x14ac:dyDescent="0.25">
      <c r="D315" s="1"/>
      <c r="E315" s="1"/>
      <c r="L315" s="1"/>
      <c r="M315" s="1"/>
    </row>
    <row r="316" spans="4:13" x14ac:dyDescent="0.25">
      <c r="D316" s="1"/>
      <c r="E316" s="1"/>
      <c r="L316" s="1"/>
      <c r="M316" s="1"/>
    </row>
    <row r="317" spans="4:13" x14ac:dyDescent="0.25">
      <c r="D317" s="1"/>
      <c r="E317" s="1"/>
      <c r="L317" s="1"/>
      <c r="M317" s="1"/>
    </row>
    <row r="318" spans="4:13" x14ac:dyDescent="0.25">
      <c r="D318" s="1"/>
      <c r="E318" s="1"/>
      <c r="L318" s="1"/>
      <c r="M318" s="1"/>
    </row>
    <row r="319" spans="4:13" x14ac:dyDescent="0.25">
      <c r="D319" s="1"/>
      <c r="E319" s="1"/>
      <c r="L319" s="1"/>
      <c r="M319" s="1"/>
    </row>
    <row r="320" spans="4:13" x14ac:dyDescent="0.25">
      <c r="D320" s="1"/>
      <c r="E320" s="1"/>
      <c r="L320" s="1"/>
      <c r="M320" s="1"/>
    </row>
    <row r="321" spans="4:13" x14ac:dyDescent="0.25">
      <c r="D321" s="1"/>
      <c r="E321" s="1"/>
      <c r="L321" s="1"/>
      <c r="M321" s="1"/>
    </row>
    <row r="322" spans="4:13" x14ac:dyDescent="0.25">
      <c r="D322" s="1"/>
      <c r="E322" s="1"/>
      <c r="L322" s="1"/>
      <c r="M322" s="1"/>
    </row>
    <row r="323" spans="4:13" x14ac:dyDescent="0.25">
      <c r="D323" s="1"/>
      <c r="E323" s="1"/>
      <c r="L323" s="1"/>
      <c r="M323" s="1"/>
    </row>
    <row r="324" spans="4:13" x14ac:dyDescent="0.25">
      <c r="D324" s="1"/>
      <c r="E324" s="1"/>
      <c r="L324" s="1"/>
      <c r="M324" s="1"/>
    </row>
    <row r="325" spans="4:13" x14ac:dyDescent="0.25">
      <c r="D325" s="1"/>
      <c r="E325" s="1"/>
      <c r="L325" s="1"/>
      <c r="M325" s="1"/>
    </row>
    <row r="326" spans="4:13" x14ac:dyDescent="0.25">
      <c r="D326" s="1"/>
      <c r="E326" s="1"/>
      <c r="L326" s="1"/>
      <c r="M326" s="1"/>
    </row>
    <row r="327" spans="4:13" x14ac:dyDescent="0.25">
      <c r="D327" s="1"/>
      <c r="E327" s="1"/>
      <c r="L327" s="1"/>
      <c r="M327" s="1"/>
    </row>
    <row r="328" spans="4:13" x14ac:dyDescent="0.25">
      <c r="D328" s="1"/>
      <c r="E328" s="1"/>
      <c r="L328" s="1"/>
      <c r="M328" s="1"/>
    </row>
    <row r="329" spans="4:13" x14ac:dyDescent="0.25">
      <c r="D329" s="1"/>
      <c r="E329" s="1"/>
      <c r="L329" s="1"/>
      <c r="M329" s="1"/>
    </row>
    <row r="330" spans="4:13" x14ac:dyDescent="0.25">
      <c r="D330" s="1"/>
      <c r="E330" s="1"/>
      <c r="L330" s="1"/>
      <c r="M330" s="1"/>
    </row>
    <row r="331" spans="4:13" x14ac:dyDescent="0.25">
      <c r="D331" s="1"/>
      <c r="E331" s="1"/>
      <c r="L331" s="1"/>
      <c r="M331" s="1"/>
    </row>
    <row r="332" spans="4:13" x14ac:dyDescent="0.25">
      <c r="D332" s="1"/>
      <c r="E332" s="1"/>
      <c r="L332" s="1"/>
      <c r="M332" s="1"/>
    </row>
    <row r="333" spans="4:13" x14ac:dyDescent="0.25">
      <c r="D333" s="1"/>
      <c r="E333" s="1"/>
      <c r="L333" s="1"/>
      <c r="M333" s="1"/>
    </row>
    <row r="334" spans="4:13" x14ac:dyDescent="0.25">
      <c r="D334" s="1"/>
      <c r="E334" s="1"/>
      <c r="L334" s="1"/>
      <c r="M334" s="1"/>
    </row>
    <row r="335" spans="4:13" x14ac:dyDescent="0.25">
      <c r="D335" s="1"/>
      <c r="E335" s="1"/>
      <c r="L335" s="1"/>
      <c r="M335" s="1"/>
    </row>
    <row r="336" spans="4:13" x14ac:dyDescent="0.25">
      <c r="D336" s="1"/>
      <c r="E336" s="1"/>
      <c r="L336" s="1"/>
      <c r="M336" s="1"/>
    </row>
    <row r="337" spans="4:13" x14ac:dyDescent="0.25">
      <c r="D337" s="1"/>
      <c r="E337" s="1"/>
      <c r="L337" s="1"/>
      <c r="M337" s="1"/>
    </row>
    <row r="338" spans="4:13" x14ac:dyDescent="0.25">
      <c r="D338" s="1"/>
      <c r="E338" s="1"/>
      <c r="L338" s="1"/>
      <c r="M338" s="1"/>
    </row>
    <row r="339" spans="4:13" x14ac:dyDescent="0.25">
      <c r="D339" s="1"/>
      <c r="E339" s="1"/>
      <c r="L339" s="1"/>
      <c r="M339" s="1"/>
    </row>
    <row r="340" spans="4:13" x14ac:dyDescent="0.25">
      <c r="D340" s="1"/>
      <c r="E340" s="1"/>
      <c r="L340" s="1"/>
      <c r="M340" s="1"/>
    </row>
    <row r="341" spans="4:13" x14ac:dyDescent="0.25">
      <c r="D341" s="1"/>
      <c r="E341" s="1"/>
      <c r="L341" s="1"/>
      <c r="M341" s="1"/>
    </row>
    <row r="342" spans="4:13" x14ac:dyDescent="0.25">
      <c r="D342" s="1"/>
      <c r="E342" s="1"/>
      <c r="L342" s="1"/>
      <c r="M342" s="1"/>
    </row>
    <row r="343" spans="4:13" x14ac:dyDescent="0.25">
      <c r="D343" s="1"/>
      <c r="E343" s="1"/>
      <c r="L343" s="1"/>
      <c r="M343" s="1"/>
    </row>
    <row r="344" spans="4:13" x14ac:dyDescent="0.25">
      <c r="D344" s="1"/>
      <c r="E344" s="1"/>
      <c r="L344" s="1"/>
      <c r="M344" s="1"/>
    </row>
    <row r="345" spans="4:13" x14ac:dyDescent="0.25">
      <c r="D345" s="1"/>
      <c r="E345" s="1"/>
      <c r="L345" s="1"/>
      <c r="M345" s="1"/>
    </row>
    <row r="346" spans="4:13" x14ac:dyDescent="0.25">
      <c r="D346" s="1"/>
      <c r="E346" s="1"/>
      <c r="L346" s="1"/>
      <c r="M346" s="1"/>
    </row>
    <row r="347" spans="4:13" x14ac:dyDescent="0.25">
      <c r="D347" s="1"/>
      <c r="E347" s="1"/>
      <c r="L347" s="1"/>
      <c r="M347" s="1"/>
    </row>
    <row r="348" spans="4:13" x14ac:dyDescent="0.25">
      <c r="D348" s="1"/>
      <c r="E348" s="1"/>
      <c r="L348" s="1"/>
      <c r="M348" s="1"/>
    </row>
    <row r="349" spans="4:13" x14ac:dyDescent="0.25">
      <c r="D349" s="1"/>
      <c r="E349" s="1"/>
      <c r="L349" s="1"/>
      <c r="M349" s="1"/>
    </row>
    <row r="350" spans="4:13" x14ac:dyDescent="0.25">
      <c r="D350" s="1"/>
      <c r="E350" s="1"/>
      <c r="L350" s="1"/>
      <c r="M350" s="1"/>
    </row>
    <row r="351" spans="4:13" x14ac:dyDescent="0.25">
      <c r="D351" s="1"/>
      <c r="E351" s="1"/>
      <c r="L351" s="1"/>
      <c r="M351" s="1"/>
    </row>
    <row r="352" spans="4:13" x14ac:dyDescent="0.25">
      <c r="D352" s="1"/>
      <c r="E352" s="1"/>
      <c r="L352" s="1"/>
      <c r="M352" s="1"/>
    </row>
    <row r="353" spans="4:13" x14ac:dyDescent="0.25">
      <c r="D353" s="1"/>
      <c r="E353" s="1"/>
      <c r="L353" s="1"/>
      <c r="M353" s="1"/>
    </row>
    <row r="354" spans="4:13" x14ac:dyDescent="0.25">
      <c r="D354" s="1"/>
      <c r="E354" s="1"/>
      <c r="L354" s="1"/>
      <c r="M354" s="1"/>
    </row>
    <row r="355" spans="4:13" x14ac:dyDescent="0.25">
      <c r="D355" s="1"/>
      <c r="E355" s="1"/>
      <c r="L355" s="1"/>
      <c r="M355" s="1"/>
    </row>
    <row r="356" spans="4:13" x14ac:dyDescent="0.25">
      <c r="D356" s="1"/>
      <c r="E356" s="1"/>
      <c r="L356" s="1"/>
      <c r="M356" s="1"/>
    </row>
    <row r="357" spans="4:13" x14ac:dyDescent="0.25">
      <c r="D357" s="1"/>
      <c r="E357" s="1"/>
      <c r="L357" s="1"/>
      <c r="M357" s="1"/>
    </row>
    <row r="358" spans="4:13" x14ac:dyDescent="0.25">
      <c r="D358" s="1"/>
      <c r="E358" s="1"/>
      <c r="L358" s="1"/>
      <c r="M358" s="1"/>
    </row>
    <row r="359" spans="4:13" x14ac:dyDescent="0.25">
      <c r="D359" s="1"/>
      <c r="E359" s="1"/>
      <c r="L359" s="1"/>
      <c r="M359" s="1"/>
    </row>
    <row r="360" spans="4:13" x14ac:dyDescent="0.25">
      <c r="D360" s="1"/>
      <c r="E360" s="1"/>
      <c r="L360" s="1"/>
      <c r="M360" s="1"/>
    </row>
    <row r="361" spans="4:13" x14ac:dyDescent="0.25">
      <c r="D361" s="1"/>
      <c r="E361" s="1"/>
      <c r="L361" s="1"/>
      <c r="M361" s="1"/>
    </row>
    <row r="362" spans="4:13" x14ac:dyDescent="0.25">
      <c r="D362" s="1"/>
      <c r="E362" s="1"/>
      <c r="L362" s="1"/>
      <c r="M362" s="1"/>
    </row>
    <row r="363" spans="4:13" x14ac:dyDescent="0.25">
      <c r="D363" s="1"/>
      <c r="E363" s="1"/>
      <c r="L363" s="1"/>
      <c r="M363" s="1"/>
    </row>
    <row r="364" spans="4:13" x14ac:dyDescent="0.25">
      <c r="D364" s="1"/>
      <c r="E364" s="1"/>
      <c r="L364" s="1"/>
      <c r="M364" s="1"/>
    </row>
    <row r="365" spans="4:13" x14ac:dyDescent="0.25">
      <c r="D365" s="1"/>
      <c r="E365" s="1"/>
      <c r="L365" s="1"/>
      <c r="M365" s="1"/>
    </row>
    <row r="366" spans="4:13" x14ac:dyDescent="0.25">
      <c r="D366" s="1"/>
      <c r="E366" s="1"/>
      <c r="L366" s="1"/>
      <c r="M366" s="1"/>
    </row>
    <row r="367" spans="4:13" x14ac:dyDescent="0.25">
      <c r="D367" s="1"/>
      <c r="E367" s="1"/>
      <c r="L367" s="1"/>
      <c r="M367" s="1"/>
    </row>
  </sheetData>
  <mergeCells count="31">
    <mergeCell ref="E81:E84"/>
    <mergeCell ref="L11:M11"/>
    <mergeCell ref="D14:D32"/>
    <mergeCell ref="D40:D59"/>
    <mergeCell ref="D104:E104"/>
    <mergeCell ref="E28:E32"/>
    <mergeCell ref="E40:E59"/>
    <mergeCell ref="E14:E27"/>
    <mergeCell ref="D107:N107"/>
    <mergeCell ref="D108:N108"/>
    <mergeCell ref="D109:N109"/>
    <mergeCell ref="E1:H3"/>
    <mergeCell ref="D9:M9"/>
    <mergeCell ref="E77:E80"/>
    <mergeCell ref="E60:E66"/>
    <mergeCell ref="D77:D103"/>
    <mergeCell ref="D60:D66"/>
    <mergeCell ref="E85:E103"/>
    <mergeCell ref="D7:E7"/>
    <mergeCell ref="D106:M106"/>
    <mergeCell ref="D4:E4"/>
    <mergeCell ref="D5:E5"/>
    <mergeCell ref="D6:E6"/>
    <mergeCell ref="D12:D13"/>
    <mergeCell ref="D115:O115"/>
    <mergeCell ref="D116:O116"/>
    <mergeCell ref="D117:O117"/>
    <mergeCell ref="D118:O118"/>
    <mergeCell ref="N112:O112"/>
    <mergeCell ref="D113:O113"/>
    <mergeCell ref="D114:O114"/>
  </mergeCells>
  <phoneticPr fontId="0" type="noConversion"/>
  <pageMargins left="0.70866141732283472" right="0.11811023622047245" top="0.74803149606299213" bottom="0.74803149606299213" header="0.31496062992125984" footer="0.31496062992125984"/>
  <pageSetup paperSize="9" scale="60" orientation="landscape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PRP Novo final</vt:lpstr>
      <vt:lpstr>'PRP Novo final'!Ispis_naslova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Krešimir Prebeg</dc:creator>
  <cp:lastModifiedBy>Krešimir Prebeg</cp:lastModifiedBy>
  <cp:lastPrinted>2019-03-21T18:25:53Z</cp:lastPrinted>
  <dcterms:created xsi:type="dcterms:W3CDTF">2013-10-11T18:13:55Z</dcterms:created>
  <dcterms:modified xsi:type="dcterms:W3CDTF">2019-03-21T18:28:57Z</dcterms:modified>
</cp:coreProperties>
</file>