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plavilink\Zajedničko\11. OPĆINSKO VIJEĆE\1. Sjednice vijeća\6.sjednica OV\"/>
    </mc:Choice>
  </mc:AlternateContent>
  <xr:revisionPtr revIDLastSave="0" documentId="13_ncr:1_{9C73ACA0-6315-4494-B878-A8524D0D6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rste rashod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1" l="1"/>
  <c r="C47" i="1"/>
  <c r="C44" i="1"/>
  <c r="C41" i="1"/>
  <c r="C38" i="1"/>
  <c r="C35" i="1"/>
  <c r="C29" i="1"/>
  <c r="C23" i="1"/>
  <c r="C20" i="1"/>
  <c r="C17" i="1"/>
  <c r="B47" i="1"/>
  <c r="B44" i="1"/>
  <c r="B41" i="1"/>
  <c r="B38" i="1"/>
  <c r="B35" i="1"/>
  <c r="B29" i="1"/>
  <c r="B23" i="1"/>
  <c r="B20" i="1"/>
  <c r="B50" i="1" s="1"/>
  <c r="C11" i="1" l="1"/>
  <c r="C13" i="1" s="1"/>
  <c r="C51" i="1" s="1"/>
  <c r="B11" i="1"/>
  <c r="B13" i="1" s="1"/>
  <c r="B51" i="1" s="1"/>
</calcChain>
</file>

<file path=xl/sharedStrings.xml><?xml version="1.0" encoding="utf-8"?>
<sst xmlns="http://schemas.openxmlformats.org/spreadsheetml/2006/main" count="59" uniqueCount="56">
  <si>
    <t>UKUPNO</t>
  </si>
  <si>
    <t>VRSTA PRIHODA</t>
  </si>
  <si>
    <t>prodaja</t>
  </si>
  <si>
    <t>dugogodišnji zakup</t>
  </si>
  <si>
    <t>koncesija</t>
  </si>
  <si>
    <t>dugogodišnji zakup za ribnjake</t>
  </si>
  <si>
    <t>zakup i privremeno korištenje</t>
  </si>
  <si>
    <t>davanje poljoprivrednog zemljišta na korištenje bez javnog poziva</t>
  </si>
  <si>
    <t>prihod od prodaje izravnom pogodbom</t>
  </si>
  <si>
    <t>1.1.</t>
  </si>
  <si>
    <t>1.2.</t>
  </si>
  <si>
    <t>2. za podmirenje troškova postupaka koji se vode u svrhu sređivanja imovinskopravnih odnosa i zemljišnih knjiga</t>
  </si>
  <si>
    <t>2.1.</t>
  </si>
  <si>
    <t>2.2.</t>
  </si>
  <si>
    <t>3. za subvencioniranje dijela troškova za sređivanje zemljišnoknjižnog stanja poljoprivrednog zemljišta u privatnom vlasništvu</t>
  </si>
  <si>
    <t>3.1.</t>
  </si>
  <si>
    <t>3.2.</t>
  </si>
  <si>
    <t>4. za podmirenje dijela stvarnih troškova u vezi s provedbom ovoga Zakona</t>
  </si>
  <si>
    <t>4.1.</t>
  </si>
  <si>
    <t>4.2.</t>
  </si>
  <si>
    <t>5. za program razminiranja zemljišta</t>
  </si>
  <si>
    <t>5.1.</t>
  </si>
  <si>
    <t>5.2.</t>
  </si>
  <si>
    <t>6. za program uređenja ruralnog prostora izgradnjom i održavanjem ruralne infrastrukture vezane za poljoprivredu i akvakulturu</t>
  </si>
  <si>
    <t>6.1.</t>
  </si>
  <si>
    <t>6.2.</t>
  </si>
  <si>
    <t>7. za program uređenja zemljišta u postupku komasacije i hidromelioracije</t>
  </si>
  <si>
    <t>7.1.</t>
  </si>
  <si>
    <t>7.2.</t>
  </si>
  <si>
    <t>8. za troškove održavanja sustava za navodnjavanje</t>
  </si>
  <si>
    <t>8.1.</t>
  </si>
  <si>
    <t>8.2.</t>
  </si>
  <si>
    <t xml:space="preserve">9. za program očuvanja ugroženih područja i očuvanja biološke raznolikosti </t>
  </si>
  <si>
    <t>9.1.</t>
  </si>
  <si>
    <t>9.2.</t>
  </si>
  <si>
    <t xml:space="preserve">10. za program sufinanciranja aktivnosti izrade programa, projekata i ostalih dokumenata neophodnih za provedbu mjera potpore iz Programa ruralnog razvoja, a čija se izrada ne sufinancira kroz mjere potpore iz toga Programa </t>
  </si>
  <si>
    <t>10.1.</t>
  </si>
  <si>
    <t>10.2.</t>
  </si>
  <si>
    <t>11. za druge poticajne mjere za unaprjeđenje poljoprivrede i akvakulture.</t>
  </si>
  <si>
    <t>11.1.</t>
  </si>
  <si>
    <t>11.2.</t>
  </si>
  <si>
    <t>1. za programe katastarsko-geodetske izmjere zemljišta</t>
  </si>
  <si>
    <t>Dokumentacija**</t>
  </si>
  <si>
    <t>Namjena sukladno čl. 49*</t>
  </si>
  <si>
    <t>(PRIHOD-RASHOD)</t>
  </si>
  <si>
    <t>Tablica 2. Ostvareni rashodi</t>
  </si>
  <si>
    <t>**Upisati broj računa, ugovora i sl.</t>
  </si>
  <si>
    <t>PLANIRANO (kn)</t>
  </si>
  <si>
    <t>OSTVARENO (kn)</t>
  </si>
  <si>
    <t>*Navesti točan naziv rashoda i upisati ga pod odgovarajuću kategoriju</t>
  </si>
  <si>
    <t>UKUPNO (ukupno+neutrošeno)</t>
  </si>
  <si>
    <t>Pečat i potpis</t>
  </si>
  <si>
    <t>Tablica 1. Ostvarena sredstva prema vrsti prihoda</t>
  </si>
  <si>
    <t>Neutrošeno iz prethodne godine</t>
  </si>
  <si>
    <r>
      <t xml:space="preserve">Izvješće o ostvarivanju programa korištenja sredstava ostvarenih od zakupa, prodaje, prodaje izravnom pogodbom, privremenog korištenja i davanja na korištenje izravnom pogodbom na području općine/grada </t>
    </r>
    <r>
      <rPr>
        <u/>
        <sz val="10"/>
        <color theme="1"/>
        <rFont val="Arial Narrow"/>
        <family val="2"/>
        <charset val="238"/>
      </rPr>
      <t>BEBRINA</t>
    </r>
    <r>
      <rPr>
        <sz val="10"/>
        <color theme="1"/>
        <rFont val="Arial Narrow"/>
        <family val="2"/>
        <charset val="238"/>
      </rPr>
      <t xml:space="preserve"> za  </t>
    </r>
    <r>
      <rPr>
        <u/>
        <sz val="10"/>
        <color theme="1"/>
        <rFont val="Arial Narrow"/>
        <family val="2"/>
        <charset val="238"/>
      </rPr>
      <t>2021.</t>
    </r>
    <r>
      <rPr>
        <sz val="10"/>
        <color theme="1"/>
        <rFont val="Arial Narrow"/>
        <family val="2"/>
        <charset val="238"/>
      </rPr>
      <t xml:space="preserve"> godinu</t>
    </r>
  </si>
  <si>
    <t>URA/21/0609-1
URA/21/0781-1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</si>
</sst>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u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6" fillId="0" borderId="0" xfId="0" applyFont="1" applyFill="1" applyBorder="1" applyAlignment="1">
      <alignment vertical="center" wrapText="1"/>
    </xf>
    <xf numFmtId="0" fontId="5" fillId="0" borderId="0" xfId="0" applyFont="1"/>
    <xf numFmtId="0" fontId="3" fillId="2" borderId="1" xfId="0" applyFont="1" applyFill="1" applyBorder="1" applyAlignment="1">
      <alignment vertical="center" wrapText="1"/>
    </xf>
    <xf numFmtId="0" fontId="7" fillId="0" borderId="0" xfId="0" applyFont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vertical="top" wrapText="1"/>
    </xf>
    <xf numFmtId="4" fontId="3" fillId="2" borderId="1" xfId="0" applyNumberFormat="1" applyFont="1" applyFill="1" applyBorder="1"/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topLeftCell="A46" zoomScale="130" zoomScaleNormal="130" workbookViewId="0">
      <selection activeCell="A2" sqref="A2:XFD2"/>
    </sheetView>
  </sheetViews>
  <sheetFormatPr defaultRowHeight="15" x14ac:dyDescent="0.25"/>
  <cols>
    <col min="1" max="1" width="40.85546875" customWidth="1"/>
    <col min="2" max="2" width="13.85546875" customWidth="1"/>
    <col min="3" max="3" width="13.5703125" customWidth="1"/>
    <col min="4" max="4" width="27" customWidth="1"/>
  </cols>
  <sheetData>
    <row r="1" spans="1:4" ht="40.5" customHeight="1" x14ac:dyDescent="0.25">
      <c r="A1" s="26" t="s">
        <v>54</v>
      </c>
      <c r="B1" s="26"/>
      <c r="C1" s="26"/>
      <c r="D1" s="26"/>
    </row>
    <row r="2" spans="1:4" ht="16.5" customHeight="1" x14ac:dyDescent="0.25">
      <c r="A2" s="24" t="s">
        <v>52</v>
      </c>
      <c r="B2" s="24"/>
      <c r="C2" s="10"/>
      <c r="D2" s="10"/>
    </row>
    <row r="3" spans="1:4" ht="14.25" customHeight="1" x14ac:dyDescent="0.25">
      <c r="A3" s="1" t="s">
        <v>1</v>
      </c>
      <c r="B3" s="1" t="s">
        <v>47</v>
      </c>
      <c r="C3" s="1" t="s">
        <v>48</v>
      </c>
      <c r="D3" s="10"/>
    </row>
    <row r="4" spans="1:4" ht="15" customHeight="1" x14ac:dyDescent="0.25">
      <c r="A4" s="2" t="s">
        <v>6</v>
      </c>
      <c r="B4" s="17">
        <v>200000</v>
      </c>
      <c r="C4" s="17">
        <v>196837.15</v>
      </c>
      <c r="D4" s="10"/>
    </row>
    <row r="5" spans="1:4" ht="15" customHeight="1" x14ac:dyDescent="0.25">
      <c r="A5" s="2" t="s">
        <v>3</v>
      </c>
      <c r="B5" s="17"/>
      <c r="C5" s="17"/>
      <c r="D5" s="10"/>
    </row>
    <row r="6" spans="1:4" ht="15" customHeight="1" x14ac:dyDescent="0.25">
      <c r="A6" s="2" t="s">
        <v>5</v>
      </c>
      <c r="B6" s="17"/>
      <c r="C6" s="17"/>
      <c r="D6" s="10"/>
    </row>
    <row r="7" spans="1:4" ht="15" customHeight="1" x14ac:dyDescent="0.25">
      <c r="A7" s="2" t="s">
        <v>4</v>
      </c>
      <c r="B7" s="17"/>
      <c r="C7" s="17"/>
      <c r="D7" s="10"/>
    </row>
    <row r="8" spans="1:4" ht="15" customHeight="1" x14ac:dyDescent="0.25">
      <c r="A8" s="2" t="s">
        <v>2</v>
      </c>
      <c r="B8" s="17">
        <v>110000</v>
      </c>
      <c r="C8" s="17">
        <v>111672.84</v>
      </c>
      <c r="D8" s="10"/>
    </row>
    <row r="9" spans="1:4" ht="15" customHeight="1" x14ac:dyDescent="0.25">
      <c r="A9" s="2" t="s">
        <v>8</v>
      </c>
      <c r="B9" s="17"/>
      <c r="C9" s="17"/>
      <c r="D9" s="10"/>
    </row>
    <row r="10" spans="1:4" ht="15" customHeight="1" x14ac:dyDescent="0.25">
      <c r="A10" s="3" t="s">
        <v>7</v>
      </c>
      <c r="B10" s="18"/>
      <c r="C10" s="17"/>
      <c r="D10" s="10"/>
    </row>
    <row r="11" spans="1:4" ht="15" customHeight="1" x14ac:dyDescent="0.25">
      <c r="A11" s="4" t="s">
        <v>0</v>
      </c>
      <c r="B11" s="19">
        <f>SUM(B4:B10)</f>
        <v>310000</v>
      </c>
      <c r="C11" s="19">
        <f>SUM(C4:C10)</f>
        <v>308509.99</v>
      </c>
      <c r="D11" s="10"/>
    </row>
    <row r="12" spans="1:4" ht="15" customHeight="1" x14ac:dyDescent="0.25">
      <c r="A12" s="4" t="s">
        <v>53</v>
      </c>
      <c r="B12" s="19">
        <v>250970.26</v>
      </c>
      <c r="C12" s="19">
        <v>250970.26</v>
      </c>
      <c r="D12" s="10"/>
    </row>
    <row r="13" spans="1:4" ht="15" customHeight="1" x14ac:dyDescent="0.25">
      <c r="A13" s="4" t="s">
        <v>50</v>
      </c>
      <c r="B13" s="19">
        <f>B11+B12</f>
        <v>560970.26</v>
      </c>
      <c r="C13" s="19">
        <f>C11+C12</f>
        <v>559480.25</v>
      </c>
      <c r="D13" s="10"/>
    </row>
    <row r="14" spans="1:4" x14ac:dyDescent="0.25">
      <c r="A14" s="5"/>
      <c r="B14" s="6"/>
      <c r="C14" s="10"/>
      <c r="D14" s="10"/>
    </row>
    <row r="15" spans="1:4" ht="14.25" customHeight="1" x14ac:dyDescent="0.25">
      <c r="A15" s="7" t="s">
        <v>45</v>
      </c>
      <c r="B15" s="7"/>
      <c r="C15" s="10"/>
      <c r="D15" s="10"/>
    </row>
    <row r="16" spans="1:4" x14ac:dyDescent="0.25">
      <c r="A16" s="1" t="s">
        <v>43</v>
      </c>
      <c r="B16" s="1" t="s">
        <v>47</v>
      </c>
      <c r="C16" s="1" t="s">
        <v>48</v>
      </c>
      <c r="D16" s="1" t="s">
        <v>42</v>
      </c>
    </row>
    <row r="17" spans="1:4" ht="18.75" customHeight="1" x14ac:dyDescent="0.25">
      <c r="A17" s="8" t="s">
        <v>41</v>
      </c>
      <c r="B17" s="20">
        <v>45000</v>
      </c>
      <c r="C17" s="20">
        <f>C18+C19</f>
        <v>0</v>
      </c>
      <c r="D17" s="11"/>
    </row>
    <row r="18" spans="1:4" x14ac:dyDescent="0.25">
      <c r="A18" s="8" t="s">
        <v>9</v>
      </c>
      <c r="B18" s="20"/>
      <c r="C18" s="20"/>
      <c r="D18" s="11"/>
    </row>
    <row r="19" spans="1:4" x14ac:dyDescent="0.25">
      <c r="A19" s="8" t="s">
        <v>10</v>
      </c>
      <c r="B19" s="20"/>
      <c r="C19" s="20"/>
      <c r="D19" s="11"/>
    </row>
    <row r="20" spans="1:4" ht="27" customHeight="1" x14ac:dyDescent="0.25">
      <c r="A20" s="8" t="s">
        <v>11</v>
      </c>
      <c r="B20" s="20">
        <f>B21+B22</f>
        <v>0</v>
      </c>
      <c r="C20" s="20">
        <f>C21+C22</f>
        <v>0</v>
      </c>
      <c r="D20" s="11"/>
    </row>
    <row r="21" spans="1:4" x14ac:dyDescent="0.25">
      <c r="A21" s="8" t="s">
        <v>12</v>
      </c>
      <c r="B21" s="20"/>
      <c r="C21" s="20"/>
      <c r="D21" s="11"/>
    </row>
    <row r="22" spans="1:4" x14ac:dyDescent="0.25">
      <c r="A22" s="8" t="s">
        <v>13</v>
      </c>
      <c r="B22" s="20"/>
      <c r="C22" s="20"/>
      <c r="D22" s="11"/>
    </row>
    <row r="23" spans="1:4" ht="39" customHeight="1" x14ac:dyDescent="0.25">
      <c r="A23" s="8" t="s">
        <v>14</v>
      </c>
      <c r="B23" s="20">
        <f>B24+B25</f>
        <v>0</v>
      </c>
      <c r="C23" s="20">
        <f>C24+C25</f>
        <v>0</v>
      </c>
      <c r="D23" s="11"/>
    </row>
    <row r="24" spans="1:4" x14ac:dyDescent="0.25">
      <c r="A24" s="8" t="s">
        <v>15</v>
      </c>
      <c r="B24" s="20"/>
      <c r="C24" s="20"/>
      <c r="D24" s="11"/>
    </row>
    <row r="25" spans="1:4" x14ac:dyDescent="0.25">
      <c r="A25" s="8" t="s">
        <v>16</v>
      </c>
      <c r="B25" s="20"/>
      <c r="C25" s="20"/>
      <c r="D25" s="11"/>
    </row>
    <row r="26" spans="1:4" ht="28.5" customHeight="1" x14ac:dyDescent="0.25">
      <c r="A26" s="8" t="s">
        <v>17</v>
      </c>
      <c r="B26" s="20">
        <v>115970.26</v>
      </c>
      <c r="C26" s="20">
        <v>113587.13</v>
      </c>
      <c r="D26" s="11"/>
    </row>
    <row r="27" spans="1:4" ht="12" customHeight="1" x14ac:dyDescent="0.25">
      <c r="A27" s="8" t="s">
        <v>18</v>
      </c>
      <c r="B27" s="20"/>
      <c r="C27" s="20"/>
      <c r="D27" s="11"/>
    </row>
    <row r="28" spans="1:4" ht="12" customHeight="1" x14ac:dyDescent="0.25">
      <c r="A28" s="8" t="s">
        <v>19</v>
      </c>
      <c r="B28" s="20"/>
      <c r="C28" s="20"/>
      <c r="D28" s="11"/>
    </row>
    <row r="29" spans="1:4" x14ac:dyDescent="0.25">
      <c r="A29" s="9" t="s">
        <v>20</v>
      </c>
      <c r="B29" s="21">
        <f>B30+B31</f>
        <v>0</v>
      </c>
      <c r="C29" s="21">
        <f>C30+C31</f>
        <v>0</v>
      </c>
      <c r="D29" s="11"/>
    </row>
    <row r="30" spans="1:4" ht="13.5" customHeight="1" x14ac:dyDescent="0.25">
      <c r="A30" s="8" t="s">
        <v>21</v>
      </c>
      <c r="B30" s="20"/>
      <c r="C30" s="20"/>
      <c r="D30" s="11"/>
    </row>
    <row r="31" spans="1:4" ht="12.75" customHeight="1" x14ac:dyDescent="0.25">
      <c r="A31" s="8" t="s">
        <v>22</v>
      </c>
      <c r="B31" s="20"/>
      <c r="C31" s="20"/>
      <c r="D31" s="11"/>
    </row>
    <row r="32" spans="1:4" ht="42" customHeight="1" x14ac:dyDescent="0.25">
      <c r="A32" s="8" t="s">
        <v>23</v>
      </c>
      <c r="B32" s="20">
        <v>400000</v>
      </c>
      <c r="C32" s="20">
        <v>331371.40999999997</v>
      </c>
      <c r="D32" s="23" t="s">
        <v>55</v>
      </c>
    </row>
    <row r="33" spans="1:4" x14ac:dyDescent="0.25">
      <c r="A33" s="8" t="s">
        <v>24</v>
      </c>
      <c r="B33" s="20"/>
      <c r="C33" s="20"/>
      <c r="D33" s="11"/>
    </row>
    <row r="34" spans="1:4" x14ac:dyDescent="0.25">
      <c r="A34" s="8" t="s">
        <v>25</v>
      </c>
      <c r="B34" s="20"/>
      <c r="C34" s="20"/>
      <c r="D34" s="11"/>
    </row>
    <row r="35" spans="1:4" ht="25.5" x14ac:dyDescent="0.25">
      <c r="A35" s="8" t="s">
        <v>26</v>
      </c>
      <c r="B35" s="20">
        <f>B36+B37</f>
        <v>0</v>
      </c>
      <c r="C35" s="20">
        <f>C36+C37</f>
        <v>0</v>
      </c>
      <c r="D35" s="11"/>
    </row>
    <row r="36" spans="1:4" x14ac:dyDescent="0.25">
      <c r="A36" s="8" t="s">
        <v>27</v>
      </c>
      <c r="B36" s="20"/>
      <c r="C36" s="20"/>
      <c r="D36" s="11"/>
    </row>
    <row r="37" spans="1:4" x14ac:dyDescent="0.25">
      <c r="A37" s="8" t="s">
        <v>28</v>
      </c>
      <c r="B37" s="20"/>
      <c r="C37" s="20"/>
      <c r="D37" s="11"/>
    </row>
    <row r="38" spans="1:4" x14ac:dyDescent="0.25">
      <c r="A38" s="8" t="s">
        <v>29</v>
      </c>
      <c r="B38" s="20">
        <f>B39+B40</f>
        <v>0</v>
      </c>
      <c r="C38" s="20">
        <f>C39+C40</f>
        <v>0</v>
      </c>
      <c r="D38" s="11"/>
    </row>
    <row r="39" spans="1:4" x14ac:dyDescent="0.25">
      <c r="A39" s="8" t="s">
        <v>30</v>
      </c>
      <c r="B39" s="20"/>
      <c r="C39" s="20"/>
      <c r="D39" s="11"/>
    </row>
    <row r="40" spans="1:4" x14ac:dyDescent="0.25">
      <c r="A40" s="8" t="s">
        <v>31</v>
      </c>
      <c r="B40" s="20"/>
      <c r="C40" s="20"/>
      <c r="D40" s="11"/>
    </row>
    <row r="41" spans="1:4" ht="25.5" x14ac:dyDescent="0.25">
      <c r="A41" s="8" t="s">
        <v>32</v>
      </c>
      <c r="B41" s="20">
        <f>B42+B43</f>
        <v>0</v>
      </c>
      <c r="C41" s="20">
        <f>C42+C43</f>
        <v>0</v>
      </c>
      <c r="D41" s="11"/>
    </row>
    <row r="42" spans="1:4" x14ac:dyDescent="0.25">
      <c r="A42" s="8" t="s">
        <v>33</v>
      </c>
      <c r="B42" s="20"/>
      <c r="C42" s="20"/>
      <c r="D42" s="11"/>
    </row>
    <row r="43" spans="1:4" x14ac:dyDescent="0.25">
      <c r="A43" s="8" t="s">
        <v>34</v>
      </c>
      <c r="B43" s="20"/>
      <c r="C43" s="20"/>
      <c r="D43" s="11"/>
    </row>
    <row r="44" spans="1:4" ht="51" x14ac:dyDescent="0.25">
      <c r="A44" s="8" t="s">
        <v>35</v>
      </c>
      <c r="B44" s="20">
        <f>B45+B46</f>
        <v>0</v>
      </c>
      <c r="C44" s="20">
        <f>C45+C46</f>
        <v>0</v>
      </c>
      <c r="D44" s="11"/>
    </row>
    <row r="45" spans="1:4" x14ac:dyDescent="0.25">
      <c r="A45" s="8" t="s">
        <v>36</v>
      </c>
      <c r="B45" s="20"/>
      <c r="C45" s="20"/>
      <c r="D45" s="11"/>
    </row>
    <row r="46" spans="1:4" ht="14.25" customHeight="1" x14ac:dyDescent="0.25">
      <c r="A46" s="8" t="s">
        <v>37</v>
      </c>
      <c r="B46" s="20"/>
      <c r="C46" s="20"/>
      <c r="D46" s="11"/>
    </row>
    <row r="47" spans="1:4" ht="25.5" x14ac:dyDescent="0.25">
      <c r="A47" s="8" t="s">
        <v>38</v>
      </c>
      <c r="B47" s="20">
        <f>B48+B49</f>
        <v>0</v>
      </c>
      <c r="C47" s="20">
        <f>C48+C49</f>
        <v>0</v>
      </c>
      <c r="D47" s="11"/>
    </row>
    <row r="48" spans="1:4" ht="11.25" customHeight="1" x14ac:dyDescent="0.25">
      <c r="A48" s="8" t="s">
        <v>39</v>
      </c>
      <c r="B48" s="20"/>
      <c r="C48" s="20"/>
      <c r="D48" s="11"/>
    </row>
    <row r="49" spans="1:4" ht="11.25" customHeight="1" x14ac:dyDescent="0.25">
      <c r="A49" s="8" t="s">
        <v>40</v>
      </c>
      <c r="B49" s="20"/>
      <c r="C49" s="20"/>
      <c r="D49" s="11"/>
    </row>
    <row r="50" spans="1:4" x14ac:dyDescent="0.25">
      <c r="A50" s="15" t="s">
        <v>0</v>
      </c>
      <c r="B50" s="22">
        <f>B17+B20+B23+B26+B29+B32+B35+B38+B41+B44+B47</f>
        <v>560970.26</v>
      </c>
      <c r="C50" s="22">
        <f>C17+C20+C23+C26+C29+C32+C35+C38+C41+C44+C47</f>
        <v>444958.54</v>
      </c>
      <c r="D50" s="12"/>
    </row>
    <row r="51" spans="1:4" x14ac:dyDescent="0.25">
      <c r="A51" s="15" t="s">
        <v>44</v>
      </c>
      <c r="B51" s="22">
        <f>B13-B50</f>
        <v>0</v>
      </c>
      <c r="C51" s="22">
        <f>C13-C50</f>
        <v>114521.71000000002</v>
      </c>
      <c r="D51" s="12"/>
    </row>
    <row r="52" spans="1:4" ht="13.5" customHeight="1" x14ac:dyDescent="0.25">
      <c r="A52" s="25" t="s">
        <v>49</v>
      </c>
      <c r="B52" s="25"/>
      <c r="C52" s="25"/>
      <c r="D52" s="10"/>
    </row>
    <row r="53" spans="1:4" ht="11.25" customHeight="1" x14ac:dyDescent="0.25">
      <c r="A53" s="13" t="s">
        <v>46</v>
      </c>
      <c r="B53" s="14"/>
      <c r="C53" s="14"/>
      <c r="D53" s="16" t="s">
        <v>51</v>
      </c>
    </row>
  </sheetData>
  <mergeCells count="3">
    <mergeCell ref="A2:B2"/>
    <mergeCell ref="A52:C52"/>
    <mergeCell ref="A1:D1"/>
  </mergeCells>
  <pageMargins left="0.25" right="0.25" top="0.75" bottom="0.75" header="0.3" footer="0.3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rashoda</vt:lpstr>
    </vt:vector>
  </TitlesOfParts>
  <Company>Ministartstvo Poljoprivrede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Filipović</dc:creator>
  <cp:lastModifiedBy>Ivana Penić</cp:lastModifiedBy>
  <cp:lastPrinted>2022-03-08T08:01:40Z</cp:lastPrinted>
  <dcterms:created xsi:type="dcterms:W3CDTF">2019-11-05T13:30:50Z</dcterms:created>
  <dcterms:modified xsi:type="dcterms:W3CDTF">2022-03-08T08:02:25Z</dcterms:modified>
</cp:coreProperties>
</file>